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\Box\IRAP Shared\Regents Items\Accountability\2019\Website\data tables\"/>
    </mc:Choice>
  </mc:AlternateContent>
  <bookViews>
    <workbookView xWindow="0" yWindow="0" windowWidth="28800" windowHeight="14025" tabRatio="782"/>
  </bookViews>
  <sheets>
    <sheet name="Chapter 11" sheetId="19" r:id="rId1"/>
    <sheet name="11.1.1" sheetId="21" r:id="rId2"/>
    <sheet name="11.1.2" sheetId="1" r:id="rId3"/>
    <sheet name="11.2.1" sheetId="2" r:id="rId4"/>
    <sheet name="11.3.1" sheetId="22" r:id="rId5"/>
    <sheet name="11.3.2" sheetId="24" r:id="rId6"/>
    <sheet name="11.4.1" sheetId="12" r:id="rId7"/>
    <sheet name="11.4.2" sheetId="10" r:id="rId8"/>
    <sheet name="11.4.3" sheetId="23" r:id="rId9"/>
    <sheet name="11.4.4" sheetId="11" r:id="rId10"/>
    <sheet name="11.5.1" sheetId="3" r:id="rId11"/>
  </sheets>
  <externalReferences>
    <externalReference r:id="rId12"/>
    <externalReference r:id="rId13"/>
  </externalReferences>
  <definedNames>
    <definedName name="hsgpadata" localSheetId="8">#REF!</definedName>
    <definedName name="hsgpadata">#REF!</definedName>
    <definedName name="totalfees">'[1]total fees'!$A$1:$BD$26</definedName>
    <definedName name="transferdata" localSheetId="8">#REF!</definedName>
    <definedName name="transferdat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22" l="1"/>
  <c r="H26" i="22"/>
  <c r="G26" i="22"/>
  <c r="F26" i="22"/>
  <c r="E26" i="22"/>
  <c r="D26" i="22"/>
  <c r="C26" i="22"/>
  <c r="B26" i="22"/>
  <c r="I25" i="22"/>
  <c r="H25" i="22"/>
  <c r="G25" i="22"/>
  <c r="F25" i="22"/>
  <c r="E25" i="22"/>
  <c r="D25" i="22"/>
  <c r="C25" i="22"/>
  <c r="B25" i="22"/>
  <c r="I24" i="22"/>
  <c r="H24" i="22"/>
  <c r="G24" i="22"/>
  <c r="F24" i="22"/>
  <c r="E24" i="22"/>
  <c r="D24" i="22"/>
  <c r="C24" i="22"/>
  <c r="B24" i="22"/>
  <c r="I23" i="22"/>
  <c r="H23" i="22"/>
  <c r="G23" i="22"/>
  <c r="F23" i="22"/>
  <c r="E23" i="22"/>
  <c r="D23" i="22"/>
  <c r="C23" i="22"/>
  <c r="B23" i="22"/>
  <c r="I22" i="22"/>
  <c r="H22" i="22"/>
  <c r="G22" i="22"/>
  <c r="F22" i="22"/>
  <c r="E22" i="22"/>
  <c r="D22" i="22"/>
  <c r="C22" i="22"/>
  <c r="B22" i="22"/>
  <c r="I21" i="22"/>
  <c r="H21" i="22"/>
  <c r="G21" i="22"/>
  <c r="F21" i="22"/>
  <c r="E21" i="22"/>
  <c r="D21" i="22"/>
  <c r="C21" i="22"/>
  <c r="B21" i="22"/>
  <c r="I20" i="22"/>
  <c r="H20" i="22"/>
  <c r="G20" i="22"/>
  <c r="F20" i="22"/>
  <c r="E20" i="22"/>
  <c r="D20" i="22"/>
  <c r="C20" i="22"/>
  <c r="B20" i="22"/>
  <c r="I19" i="22"/>
  <c r="H19" i="22"/>
  <c r="G19" i="22"/>
  <c r="F19" i="22"/>
  <c r="E19" i="22"/>
  <c r="D19" i="22"/>
  <c r="C19" i="22"/>
  <c r="B19" i="22"/>
  <c r="I18" i="22"/>
  <c r="H18" i="22"/>
  <c r="G18" i="22"/>
  <c r="F18" i="22"/>
  <c r="E18" i="22"/>
  <c r="D18" i="22"/>
  <c r="C18" i="22"/>
  <c r="B18" i="22"/>
  <c r="I17" i="22"/>
  <c r="H17" i="22"/>
  <c r="G17" i="22"/>
  <c r="F17" i="22"/>
  <c r="E17" i="22"/>
  <c r="D17" i="22"/>
  <c r="C17" i="22"/>
  <c r="B17" i="22"/>
  <c r="I16" i="22"/>
  <c r="H16" i="22"/>
  <c r="G16" i="22"/>
  <c r="F16" i="22"/>
  <c r="E16" i="22"/>
  <c r="D16" i="22"/>
  <c r="C16" i="22"/>
  <c r="B16" i="22"/>
  <c r="I15" i="22"/>
  <c r="H15" i="22"/>
  <c r="G15" i="22"/>
  <c r="F15" i="22"/>
  <c r="E15" i="22"/>
  <c r="D15" i="22"/>
  <c r="C15" i="22"/>
  <c r="B15" i="22"/>
  <c r="I14" i="22"/>
  <c r="H14" i="22"/>
  <c r="G14" i="22"/>
  <c r="F14" i="22"/>
  <c r="E14" i="22"/>
  <c r="D14" i="22"/>
  <c r="C14" i="22"/>
  <c r="B14" i="22"/>
  <c r="I13" i="22"/>
  <c r="H13" i="22"/>
  <c r="G13" i="22"/>
  <c r="F13" i="22"/>
  <c r="E13" i="22"/>
  <c r="D13" i="22"/>
  <c r="C13" i="22"/>
  <c r="B13" i="22"/>
</calcChain>
</file>

<file path=xl/sharedStrings.xml><?xml version="1.0" encoding="utf-8"?>
<sst xmlns="http://schemas.openxmlformats.org/spreadsheetml/2006/main" count="1620" uniqueCount="132">
  <si>
    <t>Davis</t>
  </si>
  <si>
    <t>Irvine</t>
  </si>
  <si>
    <t>Los Angeles</t>
  </si>
  <si>
    <t>San Diego</t>
  </si>
  <si>
    <t>Year</t>
  </si>
  <si>
    <t>03-04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</si>
  <si>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</si>
  <si>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</si>
  <si>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</si>
  <si>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</si>
  <si>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</si>
  <si>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</si>
  <si>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</si>
  <si>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</si>
  <si>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 xml:space="preserve"> </t>
  </si>
  <si>
    <t>06-07</t>
  </si>
  <si>
    <t>Medicine</t>
  </si>
  <si>
    <t>San Francisco</t>
  </si>
  <si>
    <t>04-05</t>
  </si>
  <si>
    <t>05-06</t>
  </si>
  <si>
    <t>Nursing</t>
  </si>
  <si>
    <t>Dentistry</t>
  </si>
  <si>
    <t>Optometry</t>
  </si>
  <si>
    <t>Pharmacy</t>
  </si>
  <si>
    <t>Public Health</t>
  </si>
  <si>
    <t>Vet Med</t>
  </si>
  <si>
    <t>Source: UC Information Center Data Warehouse</t>
  </si>
  <si>
    <t>Chapter 11: UC Health</t>
  </si>
  <si>
    <t>15-16</t>
  </si>
  <si>
    <t>Benefits</t>
  </si>
  <si>
    <t>Other Expenses</t>
  </si>
  <si>
    <t>Source: UC Medical Centers’ Audited Financial Statements</t>
  </si>
  <si>
    <t>California Median</t>
  </si>
  <si>
    <t>due to methodology changes at Los Angeles as well as a major facility going temporarily offline.</t>
  </si>
  <si>
    <t xml:space="preserve">Source: UC Medical Centers Audited Financial Statements. Note that year-over-year comparisons are problematic </t>
  </si>
  <si>
    <t>Undergraduate</t>
  </si>
  <si>
    <t>16-17</t>
  </si>
  <si>
    <t>San Francisco*</t>
  </si>
  <si>
    <t>11.1 HEALTH SCIENCES STUDENTS</t>
  </si>
  <si>
    <t>11.1.1 Health sciences students by discipline</t>
  </si>
  <si>
    <t>11.1.2 Doctors, nurses, dentists, optometrists and veterinarians trained by UC since 1999 and currently licensed in California</t>
  </si>
  <si>
    <t>11.2.1 Medically underserved areas and populations</t>
  </si>
  <si>
    <t>11.3.1 Average total charges for health professional degree students</t>
  </si>
  <si>
    <t>11.3.2 Health sciences professional degree students debt at graduation</t>
  </si>
  <si>
    <t>11.4.1 Patient Complexity (Case Mix Index)</t>
  </si>
  <si>
    <t>11.4.2 Hospital Inpatient Days, UC Medical Centers</t>
  </si>
  <si>
    <t>11.4.3 Outpatient Emergency Care Visits, UC Medical Centers</t>
  </si>
  <si>
    <t>11.4.4 Outpatient Visits: hospital clinics, primary care network, home health and hospice</t>
  </si>
  <si>
    <t>11.5.1 Health sciences instructional expenditures by fund source, 2016-17</t>
  </si>
  <si>
    <t xml:space="preserve">11.2 MEDICALLY UNDERSERVED AREAS </t>
  </si>
  <si>
    <t>11.3 HEALTH SCIENCES STUDENT DEBT</t>
  </si>
  <si>
    <t>11.4 PATIENT CARE</t>
  </si>
  <si>
    <t>11.5 EXPENDITURES</t>
  </si>
  <si>
    <t>Program</t>
  </si>
  <si>
    <t>Intern/Resident</t>
  </si>
  <si>
    <t>Veterinary Medicine</t>
  </si>
  <si>
    <t>11.1.1 State-supported graduate health sciences students, by discipline, Universitywide</t>
  </si>
  <si>
    <t>Graduate</t>
  </si>
  <si>
    <t>No data available</t>
  </si>
  <si>
    <t>Graduate Academic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</si>
  <si>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</si>
  <si>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</si>
  <si>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</si>
  <si>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</si>
  <si>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</si>
  <si>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</si>
  <si>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</si>
  <si>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</si>
  <si>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</si>
  <si>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17-18</t>
  </si>
  <si>
    <t>OD Optometry</t>
  </si>
  <si>
    <t>PharmD Pharmacy</t>
  </si>
  <si>
    <t>MPH Public Health</t>
  </si>
  <si>
    <t>DDS Dentistry</t>
  </si>
  <si>
    <t>DVM Vet. Medicine</t>
  </si>
  <si>
    <t>MD Medicine</t>
  </si>
  <si>
    <t>$121K to $160K</t>
  </si>
  <si>
    <t>$81K to $120K</t>
  </si>
  <si>
    <t>$41K to $80K</t>
  </si>
  <si>
    <t>Up to $40K</t>
  </si>
  <si>
    <t>No debt</t>
  </si>
  <si>
    <t>Average Debt</t>
  </si>
  <si>
    <t>11.1.2 Location of health professionals trained by UC since 1999 and currently licensed in California</t>
  </si>
  <si>
    <t>Doctors</t>
  </si>
  <si>
    <t>Nurses</t>
  </si>
  <si>
    <t>Optometrists</t>
  </si>
  <si>
    <t>Dentists</t>
  </si>
  <si>
    <t>Veterinarians</t>
  </si>
  <si>
    <t>For more information about the designations shown, see:</t>
  </si>
  <si>
    <t>https://www.oshpd.ca.gov/HWDD/CalPCO.html</t>
  </si>
  <si>
    <t>https://bhw.hrsa.gov/shortage-designation</t>
  </si>
  <si>
    <t>or:</t>
  </si>
  <si>
    <t>18-19</t>
  </si>
  <si>
    <t>Average Debt Legend</t>
  </si>
  <si>
    <t>Debt Cat Health Science</t>
  </si>
  <si>
    <t>Degree Type Prof (group)</t>
  </si>
  <si>
    <t>GRADUATION_YEAR</t>
  </si>
  <si>
    <t>Avg Debt</t>
  </si>
  <si>
    <t>% of Total Graduates</t>
  </si>
  <si>
    <t>$160K and above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</si>
  <si>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</si>
  <si>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</si>
  <si>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</si>
  <si>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</si>
  <si>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</si>
  <si>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</si>
  <si>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</si>
  <si>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</si>
  <si>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</si>
  <si>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</si>
  <si>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11.4.1 Patient complexity (Case Mix Index), UC medical centers and California median</t>
  </si>
  <si>
    <t>Source: UC Medical Centers Audited Financial Statements.</t>
  </si>
  <si>
    <t>11.4.2 Hospital inpatient days, UC medical centers</t>
  </si>
  <si>
    <t xml:space="preserve">11.4.3 Outpatient visits, UC medical centers and schools of medicine
</t>
  </si>
  <si>
    <t>medical centers</t>
  </si>
  <si>
    <t>schools of medicine</t>
  </si>
  <si>
    <t>11.4.4 Outpatient emergency visits, UC medical centers</t>
  </si>
  <si>
    <t>11.5.1 Health Sciences Instruction Expenditures, 2007-08 to 2017-18</t>
  </si>
  <si>
    <t>2007-08</t>
  </si>
  <si>
    <t>Medical/Dental Practice Income</t>
  </si>
  <si>
    <t>General Funds</t>
  </si>
  <si>
    <t>Fees</t>
  </si>
  <si>
    <t>Gifts/Contracts and Grants/Extramural</t>
  </si>
  <si>
    <t>Other Restricted</t>
  </si>
  <si>
    <t>Academic Salaries</t>
  </si>
  <si>
    <t>Staff Salaries</t>
  </si>
  <si>
    <t>Supplies and Equipment</t>
  </si>
  <si>
    <t>Source: CDW Archive</t>
  </si>
  <si>
    <t xml:space="preserve">Health Sciences Instruction Expenditures by Fund Source </t>
  </si>
  <si>
    <t>Health Sciences Instruction Expenditures by Category</t>
  </si>
  <si>
    <t>11.3.2 Health sciences professional degree student debt at graduation, Universitywide, 2007-08 to 2017-18</t>
  </si>
  <si>
    <t>11.3.1  Average total charges for health professional degree students, Universitywide, 2005-06 to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</si>
</sst>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1B1B1B"/>
      <name val="Calibri"/>
      <family val="2"/>
      <scheme val="minor"/>
    </font>
    <font>
      <u/>
      <sz val="10"/>
      <color theme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.5"/>
      <color theme="10"/>
      <name val="Arial"/>
      <family val="2"/>
    </font>
    <font>
      <sz val="9"/>
      <color rgb="FF0D0D0D"/>
      <name val="Calibri"/>
      <family val="2"/>
    </font>
    <font>
      <b/>
      <sz val="11"/>
      <color rgb="FF0D0D0D"/>
      <name val="Calibri"/>
      <family val="2"/>
      <scheme val="minor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Arial"/>
      <charset val="1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9" fillId="22" borderId="3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2" applyNumberFormat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14" fillId="24" borderId="8" applyNumberFormat="0" applyFont="0" applyAlignment="0" applyProtection="0"/>
    <xf numFmtId="0" fontId="28" fillId="21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/>
    <xf numFmtId="0" fontId="0" fillId="0" borderId="0" xfId="0" applyNumberFormat="1"/>
    <xf numFmtId="0" fontId="5" fillId="2" borderId="1" xfId="0" applyFont="1" applyFill="1" applyBorder="1"/>
    <xf numFmtId="10" fontId="0" fillId="0" borderId="0" xfId="0" applyNumberFormat="1"/>
    <xf numFmtId="0" fontId="0" fillId="0" borderId="0" xfId="0" applyBorder="1" applyAlignment="1">
      <alignment horizontal="left" vertical="top" wrapText="1"/>
    </xf>
    <xf numFmtId="37" fontId="0" fillId="0" borderId="0" xfId="0" applyNumberFormat="1"/>
    <xf numFmtId="3" fontId="0" fillId="0" borderId="0" xfId="0" applyNumberFormat="1"/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/>
    <xf numFmtId="0" fontId="0" fillId="0" borderId="0" xfId="0"/>
    <xf numFmtId="49" fontId="5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wrapText="1"/>
    </xf>
    <xf numFmtId="0" fontId="11" fillId="0" borderId="0" xfId="0" quotePrefix="1" applyFont="1" applyAlignment="1">
      <alignment horizontal="left"/>
    </xf>
    <xf numFmtId="0" fontId="12" fillId="0" borderId="0" xfId="0" quotePrefix="1" applyFont="1" applyAlignment="1">
      <alignment horizontal="center"/>
    </xf>
    <xf numFmtId="10" fontId="11" fillId="0" borderId="0" xfId="0" applyNumberFormat="1" applyFont="1" applyAlignment="1">
      <alignment vertical="center"/>
    </xf>
    <xf numFmtId="0" fontId="0" fillId="0" borderId="0" xfId="0" applyAlignment="1"/>
    <xf numFmtId="3" fontId="11" fillId="0" borderId="0" xfId="0" applyNumberFormat="1" applyFont="1" applyAlignment="1">
      <alignment vertical="center"/>
    </xf>
    <xf numFmtId="164" fontId="1" fillId="0" borderId="0" xfId="53" applyNumberFormat="1" applyFont="1" applyFill="1"/>
    <xf numFmtId="0" fontId="0" fillId="0" borderId="0" xfId="0"/>
    <xf numFmtId="3" fontId="1" fillId="0" borderId="0" xfId="2" applyNumberFormat="1" applyFill="1" applyBorder="1"/>
    <xf numFmtId="0" fontId="1" fillId="0" borderId="0" xfId="2" applyAlignment="1">
      <alignment horizontal="left"/>
    </xf>
    <xf numFmtId="164" fontId="1" fillId="0" borderId="0" xfId="53" applyNumberFormat="1" applyFont="1"/>
    <xf numFmtId="164" fontId="1" fillId="0" borderId="0" xfId="2" applyNumberFormat="1"/>
    <xf numFmtId="0" fontId="1" fillId="0" borderId="0" xfId="2" quotePrefix="1" applyFont="1" applyAlignment="1">
      <alignment horizontal="left"/>
    </xf>
    <xf numFmtId="0" fontId="0" fillId="0" borderId="0" xfId="0"/>
    <xf numFmtId="49" fontId="7" fillId="0" borderId="0" xfId="0" applyNumberFormat="1" applyFont="1" applyAlignment="1"/>
    <xf numFmtId="49" fontId="10" fillId="0" borderId="0" xfId="1" applyNumberFormat="1" applyFont="1" applyAlignment="1"/>
    <xf numFmtId="49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quotePrefix="1" applyFont="1" applyAlignment="1">
      <alignment horizontal="left"/>
    </xf>
    <xf numFmtId="49" fontId="9" fillId="0" borderId="0" xfId="0" applyNumberFormat="1" applyFont="1" applyBorder="1" applyAlignment="1">
      <alignment vertical="center"/>
    </xf>
    <xf numFmtId="0" fontId="0" fillId="0" borderId="0" xfId="0" quotePrefix="1" applyAlignment="1">
      <alignment horizontal="left"/>
    </xf>
    <xf numFmtId="0" fontId="4" fillId="0" borderId="0" xfId="1" applyAlignment="1">
      <alignment vertical="center"/>
    </xf>
    <xf numFmtId="3" fontId="0" fillId="0" borderId="0" xfId="0" applyNumberFormat="1" applyFill="1" applyBorder="1"/>
    <xf numFmtId="0" fontId="0" fillId="0" borderId="0" xfId="0" applyBorder="1" applyAlignment="1">
      <alignment vertical="center"/>
    </xf>
    <xf numFmtId="0" fontId="0" fillId="0" borderId="0" xfId="0"/>
    <xf numFmtId="1" fontId="0" fillId="0" borderId="0" xfId="0" applyNumberFormat="1" applyFont="1" applyFill="1" applyBorder="1" applyAlignment="1" applyProtection="1"/>
    <xf numFmtId="1" fontId="37" fillId="0" borderId="0" xfId="0" applyNumberFormat="1" applyFont="1" applyFill="1" applyBorder="1" applyAlignment="1" applyProtection="1"/>
    <xf numFmtId="0" fontId="37" fillId="0" borderId="0" xfId="0" applyFont="1" applyFill="1" applyBorder="1" applyAlignment="1" applyProtection="1"/>
    <xf numFmtId="0" fontId="4" fillId="0" borderId="0" xfId="1"/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 wrapText="1"/>
    </xf>
    <xf numFmtId="9" fontId="0" fillId="0" borderId="0" xfId="0" applyNumberFormat="1"/>
    <xf numFmtId="4" fontId="0" fillId="0" borderId="0" xfId="0" applyNumberFormat="1"/>
    <xf numFmtId="0" fontId="0" fillId="2" borderId="1" xfId="0" applyFont="1" applyFill="1" applyBorder="1"/>
    <xf numFmtId="0" fontId="0" fillId="0" borderId="0" xfId="0" applyFont="1"/>
    <xf numFmtId="0" fontId="0" fillId="0" borderId="0" xfId="0" applyFill="1"/>
    <xf numFmtId="2" fontId="0" fillId="0" borderId="0" xfId="0" applyNumberFormat="1" applyFill="1" applyBorder="1"/>
    <xf numFmtId="0" fontId="0" fillId="0" borderId="0" xfId="0" applyFill="1" applyBorder="1"/>
    <xf numFmtId="0" fontId="1" fillId="0" borderId="0" xfId="2" applyFill="1" applyBorder="1"/>
    <xf numFmtId="0" fontId="1" fillId="0" borderId="0" xfId="2" quotePrefix="1" applyFont="1" applyFill="1" applyBorder="1" applyAlignment="1">
      <alignment horizontal="center"/>
    </xf>
    <xf numFmtId="0" fontId="1" fillId="0" borderId="0" xfId="2" quotePrefix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2" applyFont="1" applyFill="1" applyBorder="1" applyAlignment="1"/>
    <xf numFmtId="2" fontId="1" fillId="0" borderId="0" xfId="2" applyNumberFormat="1" applyFill="1" applyBorder="1"/>
    <xf numFmtId="0" fontId="1" fillId="0" borderId="0" xfId="2" applyFont="1" applyFill="1" applyBorder="1"/>
    <xf numFmtId="164" fontId="1" fillId="0" borderId="0" xfId="53" applyNumberFormat="1" applyFont="1" applyFill="1" applyBorder="1"/>
    <xf numFmtId="3" fontId="0" fillId="0" borderId="0" xfId="0" applyNumberFormat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164" fontId="0" fillId="0" borderId="0" xfId="53" applyNumberFormat="1" applyFont="1" applyFill="1"/>
    <xf numFmtId="0" fontId="6" fillId="0" borderId="1" xfId="2" applyFont="1" applyFill="1" applyBorder="1"/>
    <xf numFmtId="9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1" fontId="36" fillId="0" borderId="0" xfId="0" applyNumberFormat="1" applyFont="1" applyFill="1" applyBorder="1" applyAlignment="1" applyProtection="1"/>
    <xf numFmtId="1" fontId="37" fillId="0" borderId="0" xfId="0" applyNumberFormat="1" applyFont="1" applyFill="1" applyBorder="1" applyAlignment="1" applyProtection="1"/>
    <xf numFmtId="0" fontId="0" fillId="0" borderId="0" xfId="0" applyAlignment="1">
      <alignment horizontal="right"/>
    </xf>
    <xf numFmtId="0" fontId="9" fillId="0" borderId="0" xfId="0" applyFont="1"/>
    <xf numFmtId="0" fontId="7" fillId="0" borderId="0" xfId="0" applyFont="1"/>
    <xf numFmtId="0" fontId="5" fillId="0" borderId="0" xfId="0" applyFont="1"/>
    <xf numFmtId="0" fontId="0" fillId="0" borderId="0" xfId="0"/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5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57">
    <cellStyle name="20% - Accent1 2" xfId="11"/>
    <cellStyle name="20% - Accent2 2" xfId="12"/>
    <cellStyle name="20% - Accent3 2" xfId="8"/>
    <cellStyle name="20% - Accent4 2" xfId="7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 2" xfId="53"/>
    <cellStyle name="Currency 2" xfId="10"/>
    <cellStyle name="Currency 3" xfId="13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Hyperlink" xfId="1" builtinId="8"/>
    <cellStyle name="Hyperlink 2" xfId="9"/>
    <cellStyle name="Hyperlink 3" xfId="55"/>
    <cellStyle name="Input 2" xfId="44"/>
    <cellStyle name="Linked Cell 2" xfId="45"/>
    <cellStyle name="Neutral 2" xfId="46"/>
    <cellStyle name="Normal" xfId="0" builtinId="0"/>
    <cellStyle name="Normal 2" xfId="2"/>
    <cellStyle name="Normal 2 2" xfId="56"/>
    <cellStyle name="Normal 3" xfId="3"/>
    <cellStyle name="Normal 3 2" xfId="4"/>
    <cellStyle name="Normal 3 3" xfId="52"/>
    <cellStyle name="Normal 4" xfId="5"/>
    <cellStyle name="Normal 4 2" xfId="54"/>
    <cellStyle name="Note 2" xfId="47"/>
    <cellStyle name="Output 2" xfId="48"/>
    <cellStyle name="Percent 2" xfId="6"/>
    <cellStyle name="Percent 3" xfId="14"/>
    <cellStyle name="Title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63582</xdr:colOff>
      <xdr:row>7</xdr:row>
      <xdr:rowOff>10869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44365" cy="11704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jensen/Downloads/11.x%20Tuition%20and%20Fe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rap/acct/Acct%202018/InflationAdjustment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X1" t="str">
            <v>Public Policy</v>
          </cell>
          <cell r="AZ1" t="str">
            <v>Optometry</v>
          </cell>
          <cell r="BB1" t="str">
            <v>Vet Med</v>
          </cell>
          <cell r="BD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Riverside</v>
          </cell>
          <cell r="AW2" t="str">
            <v>San Diego</v>
          </cell>
          <cell r="AX2" t="str">
            <v>AVERAGE</v>
          </cell>
          <cell r="AZ2" t="str">
            <v>BERKELEY</v>
          </cell>
          <cell r="BB2" t="str">
            <v>Davis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6689.4285714285716</v>
          </cell>
          <cell r="AG3"/>
          <cell r="AK3"/>
          <cell r="BD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8792.6666666666661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7861.4285714285716</v>
          </cell>
          <cell r="AG4"/>
          <cell r="AK4"/>
          <cell r="BD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9073.0833333333339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Z5">
            <v>6354.5</v>
          </cell>
          <cell r="BB5">
            <v>8481.5</v>
          </cell>
          <cell r="BD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Z6">
            <v>7366.5</v>
          </cell>
          <cell r="BB6">
            <v>8447</v>
          </cell>
          <cell r="BD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Z7">
            <v>7366.5</v>
          </cell>
          <cell r="BB7">
            <v>9463.5</v>
          </cell>
          <cell r="BD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Z8">
            <v>7046.5</v>
          </cell>
          <cell r="BB8">
            <v>10484.5</v>
          </cell>
          <cell r="BD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Z9">
            <v>7046.5</v>
          </cell>
          <cell r="BB9">
            <v>10761.5</v>
          </cell>
          <cell r="BD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X10">
            <v>4449.5</v>
          </cell>
          <cell r="AZ10">
            <v>7122.5</v>
          </cell>
          <cell r="BB10">
            <v>11001.5</v>
          </cell>
          <cell r="BD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X11">
            <v>4490</v>
          </cell>
          <cell r="AZ11">
            <v>7585.9</v>
          </cell>
          <cell r="BB11">
            <v>11557.5</v>
          </cell>
          <cell r="BD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X12">
            <v>6243.5</v>
          </cell>
          <cell r="AZ12">
            <v>11288.9</v>
          </cell>
          <cell r="BB12">
            <v>15836.5</v>
          </cell>
          <cell r="BD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19761.900000000001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20387.771428571428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X13">
            <v>7468</v>
          </cell>
          <cell r="AZ13">
            <v>15236.9</v>
          </cell>
          <cell r="BB13">
            <v>20130.5</v>
          </cell>
          <cell r="BD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22211.271428571428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X14">
            <v>12274.7</v>
          </cell>
          <cell r="AZ14">
            <v>17674.900000000001</v>
          </cell>
          <cell r="BB14">
            <v>21700.5</v>
          </cell>
          <cell r="BD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X15">
            <v>12819.7</v>
          </cell>
          <cell r="AZ15">
            <v>18654.5</v>
          </cell>
          <cell r="BB15">
            <v>22233.16</v>
          </cell>
          <cell r="BD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20458.349999999999</v>
          </cell>
          <cell r="AJ16">
            <v>20877</v>
          </cell>
          <cell r="AK16">
            <v>20667.674999999999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X16">
            <v>13557</v>
          </cell>
          <cell r="AZ16">
            <v>18930.5</v>
          </cell>
          <cell r="BB16">
            <v>22403.48</v>
          </cell>
          <cell r="BD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22913.674999999999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X17">
            <v>14403</v>
          </cell>
          <cell r="AZ17">
            <v>20131.5</v>
          </cell>
          <cell r="BB17">
            <v>24262.9</v>
          </cell>
          <cell r="BD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34527.699999999997</v>
          </cell>
          <cell r="P18">
            <v>36198.5</v>
          </cell>
          <cell r="Q18">
            <v>35906.5</v>
          </cell>
          <cell r="R18">
            <v>35779.800000000003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18489.849999999999</v>
          </cell>
          <cell r="AO18">
            <v>17362.5</v>
          </cell>
          <cell r="AP18">
            <v>16169.5</v>
          </cell>
          <cell r="AQ18">
            <v>17191.837500000001</v>
          </cell>
          <cell r="AS18">
            <v>16881.5</v>
          </cell>
          <cell r="AU18">
            <v>16169.5</v>
          </cell>
          <cell r="AX18">
            <v>16525.5</v>
          </cell>
          <cell r="AZ18">
            <v>22816</v>
          </cell>
          <cell r="BB18">
            <v>27044.65</v>
          </cell>
          <cell r="BD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X19">
            <v>19465.333333333332</v>
          </cell>
          <cell r="AZ19">
            <v>26080</v>
          </cell>
          <cell r="BB19">
            <v>30245.35</v>
          </cell>
          <cell r="BD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X20">
            <v>20511</v>
          </cell>
          <cell r="AZ20">
            <v>28579</v>
          </cell>
          <cell r="BB20">
            <v>33881.392500000002</v>
          </cell>
          <cell r="BD20">
            <v>14953.951999999999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35052.285714285717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X21">
            <v>22100.666666666668</v>
          </cell>
          <cell r="AZ21">
            <v>31619</v>
          </cell>
          <cell r="BB21">
            <v>34086.25</v>
          </cell>
          <cell r="BD21">
            <v>15180.153871504999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25096</v>
          </cell>
          <cell r="AO22">
            <v>21167</v>
          </cell>
          <cell r="AP22">
            <v>22408</v>
          </cell>
          <cell r="AQ22">
            <v>22885.5</v>
          </cell>
          <cell r="AS22">
            <v>23659</v>
          </cell>
          <cell r="AT22">
            <v>21506</v>
          </cell>
          <cell r="AU22">
            <v>22496</v>
          </cell>
          <cell r="AX22">
            <v>22553.666666666668</v>
          </cell>
          <cell r="AZ22">
            <v>32075</v>
          </cell>
          <cell r="BB22">
            <v>31808.25</v>
          </cell>
          <cell r="BD22">
            <v>15594.7</v>
          </cell>
        </row>
        <row r="23">
          <cell r="A23" t="str">
            <v>14-15</v>
          </cell>
          <cell r="B23">
            <v>54674</v>
          </cell>
          <cell r="C23">
            <v>39881</v>
          </cell>
          <cell r="D23">
            <v>38917</v>
          </cell>
          <cell r="E23">
            <v>51159</v>
          </cell>
          <cell r="F23">
            <v>39046</v>
          </cell>
          <cell r="G23">
            <v>43246</v>
          </cell>
          <cell r="H23">
            <v>44487.166666666664</v>
          </cell>
          <cell r="J23">
            <v>41327</v>
          </cell>
          <cell r="K23">
            <v>44000</v>
          </cell>
          <cell r="L23">
            <v>42663.5</v>
          </cell>
          <cell r="N23">
            <v>51290</v>
          </cell>
          <cell r="O23">
            <v>50723</v>
          </cell>
          <cell r="P23">
            <v>47791</v>
          </cell>
          <cell r="Q23">
            <v>48237</v>
          </cell>
          <cell r="R23">
            <v>49510.25</v>
          </cell>
          <cell r="T23">
            <v>36040</v>
          </cell>
          <cell r="U23">
            <v>36455</v>
          </cell>
          <cell r="V23">
            <v>35950</v>
          </cell>
          <cell r="W23">
            <v>35496</v>
          </cell>
          <cell r="X23">
            <v>36112</v>
          </cell>
          <cell r="Y23">
            <v>36043</v>
          </cell>
          <cell r="Z23">
            <v>36338</v>
          </cell>
          <cell r="AA23">
            <v>36062</v>
          </cell>
          <cell r="AC23">
            <v>24899</v>
          </cell>
          <cell r="AD23">
            <v>24394</v>
          </cell>
          <cell r="AE23">
            <v>23940</v>
          </cell>
          <cell r="AF23">
            <v>24782</v>
          </cell>
          <cell r="AG23">
            <v>24503.75</v>
          </cell>
          <cell r="AI23">
            <v>35767</v>
          </cell>
          <cell r="AJ23">
            <v>36062</v>
          </cell>
          <cell r="AK23">
            <v>35914.5</v>
          </cell>
          <cell r="AM23">
            <v>23358</v>
          </cell>
          <cell r="AN23">
            <v>23457</v>
          </cell>
          <cell r="AO23">
            <v>21649</v>
          </cell>
          <cell r="AP23">
            <v>22782</v>
          </cell>
          <cell r="AQ23">
            <v>22811.5</v>
          </cell>
          <cell r="AS23">
            <v>24146</v>
          </cell>
          <cell r="AT23">
            <v>21988</v>
          </cell>
          <cell r="AU23">
            <v>22870</v>
          </cell>
          <cell r="AX23">
            <v>23001.333333333332</v>
          </cell>
          <cell r="AZ23">
            <v>32562</v>
          </cell>
          <cell r="BB23">
            <v>31808.25</v>
          </cell>
          <cell r="BD23">
            <v>16089.3</v>
          </cell>
        </row>
        <row r="24">
          <cell r="A24" t="str">
            <v>15-16</v>
          </cell>
          <cell r="B24">
            <v>57661</v>
          </cell>
          <cell r="C24">
            <v>41625</v>
          </cell>
          <cell r="D24">
            <v>40518</v>
          </cell>
          <cell r="E24">
            <v>53717</v>
          </cell>
          <cell r="F24">
            <v>40656</v>
          </cell>
          <cell r="G24">
            <v>44908</v>
          </cell>
          <cell r="H24">
            <v>46514.166666666664</v>
          </cell>
          <cell r="J24">
            <v>41197</v>
          </cell>
          <cell r="K24">
            <v>45190</v>
          </cell>
          <cell r="L24">
            <v>43193.5</v>
          </cell>
          <cell r="N24">
            <v>52349</v>
          </cell>
          <cell r="O24">
            <v>51300</v>
          </cell>
          <cell r="P24">
            <v>48249</v>
          </cell>
          <cell r="Q24">
            <v>47584</v>
          </cell>
          <cell r="R24">
            <v>49870.5</v>
          </cell>
          <cell r="T24">
            <v>37696</v>
          </cell>
          <cell r="U24">
            <v>37629</v>
          </cell>
          <cell r="V24">
            <v>37005</v>
          </cell>
          <cell r="W24">
            <v>36340</v>
          </cell>
          <cell r="X24">
            <v>37176</v>
          </cell>
          <cell r="Y24">
            <v>36946</v>
          </cell>
          <cell r="Z24">
            <v>37300</v>
          </cell>
          <cell r="AA24">
            <v>37156</v>
          </cell>
          <cell r="AC24">
            <v>27147</v>
          </cell>
          <cell r="AD24">
            <v>26523</v>
          </cell>
          <cell r="AE24">
            <v>25858</v>
          </cell>
          <cell r="AF24">
            <v>26818</v>
          </cell>
          <cell r="AG24">
            <v>26586.5</v>
          </cell>
          <cell r="AI24">
            <v>36661</v>
          </cell>
          <cell r="AJ24">
            <v>37015</v>
          </cell>
          <cell r="AK24">
            <v>36838</v>
          </cell>
          <cell r="AM24">
            <v>24779</v>
          </cell>
          <cell r="AN24">
            <v>24534</v>
          </cell>
          <cell r="AO24">
            <v>22389</v>
          </cell>
          <cell r="AP24">
            <v>23029</v>
          </cell>
          <cell r="AQ24">
            <v>23682.75</v>
          </cell>
          <cell r="AS24">
            <v>25607</v>
          </cell>
          <cell r="AT24">
            <v>22743</v>
          </cell>
          <cell r="AU24">
            <v>23482</v>
          </cell>
          <cell r="AV24">
            <v>22617</v>
          </cell>
          <cell r="AX24">
            <v>23944</v>
          </cell>
          <cell r="AZ24">
            <v>34713</v>
          </cell>
          <cell r="BB24">
            <v>32242.25</v>
          </cell>
          <cell r="BD24">
            <v>16473.7</v>
          </cell>
        </row>
        <row r="25">
          <cell r="A25" t="str">
            <v>16-17</v>
          </cell>
          <cell r="B25">
            <v>60155</v>
          </cell>
          <cell r="C25">
            <v>42823</v>
          </cell>
          <cell r="D25">
            <v>42209</v>
          </cell>
          <cell r="E25">
            <v>56403</v>
          </cell>
          <cell r="F25">
            <v>41941</v>
          </cell>
          <cell r="G25">
            <v>46616</v>
          </cell>
          <cell r="H25">
            <v>48357.833333333336</v>
          </cell>
          <cell r="J25">
            <v>41693</v>
          </cell>
          <cell r="K25">
            <v>46563</v>
          </cell>
          <cell r="L25">
            <v>44128</v>
          </cell>
          <cell r="N25">
            <v>52819</v>
          </cell>
          <cell r="O25">
            <v>51763</v>
          </cell>
          <cell r="P25">
            <v>48740</v>
          </cell>
          <cell r="Q25">
            <v>48080</v>
          </cell>
          <cell r="R25">
            <v>50350.5</v>
          </cell>
          <cell r="T25">
            <v>38781</v>
          </cell>
          <cell r="U25">
            <v>38554</v>
          </cell>
          <cell r="V25">
            <v>38111</v>
          </cell>
          <cell r="W25">
            <v>37862</v>
          </cell>
          <cell r="X25">
            <v>37876</v>
          </cell>
          <cell r="Y25">
            <v>37757</v>
          </cell>
          <cell r="Z25">
            <v>38436</v>
          </cell>
          <cell r="AA25">
            <v>38196.714285714283</v>
          </cell>
          <cell r="AC25">
            <v>28111</v>
          </cell>
          <cell r="AD25">
            <v>27515</v>
          </cell>
          <cell r="AE25">
            <v>26855</v>
          </cell>
          <cell r="AF25">
            <v>27840</v>
          </cell>
          <cell r="AG25">
            <v>27580.25</v>
          </cell>
          <cell r="AI25">
            <v>37463</v>
          </cell>
          <cell r="AJ25">
            <v>38142</v>
          </cell>
          <cell r="AK25">
            <v>37802.5</v>
          </cell>
          <cell r="AM25">
            <v>25629</v>
          </cell>
          <cell r="AN25">
            <v>25219</v>
          </cell>
          <cell r="AO25">
            <v>23174</v>
          </cell>
          <cell r="AP25">
            <v>23525</v>
          </cell>
          <cell r="AQ25">
            <v>24386.75</v>
          </cell>
          <cell r="AS25">
            <v>26497</v>
          </cell>
          <cell r="AT25">
            <v>23546</v>
          </cell>
          <cell r="AU25">
            <v>24359</v>
          </cell>
          <cell r="AV25">
            <v>22702</v>
          </cell>
          <cell r="AW25">
            <v>25007</v>
          </cell>
          <cell r="AX25">
            <v>24800.666666666668</v>
          </cell>
          <cell r="AZ25">
            <v>34913</v>
          </cell>
          <cell r="BB25">
            <v>32315.5</v>
          </cell>
          <cell r="BD25">
            <v>16876.900000000001</v>
          </cell>
        </row>
        <row r="26">
          <cell r="A26" t="str">
            <v>17-18</v>
          </cell>
          <cell r="B26">
            <v>17655</v>
          </cell>
          <cell r="C26">
            <v>17581</v>
          </cell>
          <cell r="D26">
            <v>16985</v>
          </cell>
          <cell r="E26">
            <v>56404</v>
          </cell>
          <cell r="F26">
            <v>16750</v>
          </cell>
          <cell r="G26">
            <v>16631</v>
          </cell>
          <cell r="H26">
            <v>23667.666666666668</v>
          </cell>
          <cell r="J26">
            <v>42452</v>
          </cell>
          <cell r="K26">
            <v>47439</v>
          </cell>
          <cell r="L26">
            <v>44945.5</v>
          </cell>
          <cell r="N26">
            <v>17655</v>
          </cell>
          <cell r="O26">
            <v>17581</v>
          </cell>
          <cell r="P26">
            <v>16985</v>
          </cell>
          <cell r="Q26">
            <v>16325</v>
          </cell>
          <cell r="R26">
            <v>17136.5</v>
          </cell>
          <cell r="T26">
            <v>39411</v>
          </cell>
          <cell r="U26">
            <v>39337</v>
          </cell>
          <cell r="V26">
            <v>38741</v>
          </cell>
          <cell r="W26">
            <v>38939</v>
          </cell>
          <cell r="X26">
            <v>38506</v>
          </cell>
          <cell r="Y26">
            <v>38387</v>
          </cell>
          <cell r="Z26">
            <v>39066</v>
          </cell>
          <cell r="AA26">
            <v>38912.428571428572</v>
          </cell>
          <cell r="AC26">
            <v>28636</v>
          </cell>
          <cell r="AD26">
            <v>28040</v>
          </cell>
          <cell r="AE26">
            <v>27380</v>
          </cell>
          <cell r="AF26">
            <v>28365</v>
          </cell>
          <cell r="AG26">
            <v>28105.25</v>
          </cell>
          <cell r="AI26">
            <v>38087</v>
          </cell>
          <cell r="AJ26">
            <v>38766</v>
          </cell>
          <cell r="AK26">
            <v>38426.5</v>
          </cell>
          <cell r="AM26">
            <v>26027</v>
          </cell>
          <cell r="AN26">
            <v>25447</v>
          </cell>
          <cell r="AO26">
            <v>23483</v>
          </cell>
          <cell r="AP26">
            <v>23525</v>
          </cell>
          <cell r="AQ26">
            <v>24620.5</v>
          </cell>
          <cell r="AS26">
            <v>17655</v>
          </cell>
          <cell r="AT26">
            <v>16985</v>
          </cell>
          <cell r="AU26">
            <v>16325</v>
          </cell>
          <cell r="AV26">
            <v>16750</v>
          </cell>
          <cell r="AW26">
            <v>16631</v>
          </cell>
          <cell r="AX26">
            <v>16988.333333333332</v>
          </cell>
          <cell r="AZ26">
            <v>34913</v>
          </cell>
          <cell r="BB26">
            <v>32693.75</v>
          </cell>
          <cell r="BD26">
            <v>17374.5</v>
          </cell>
        </row>
      </sheetData>
      <sheetData sheetId="1" refreshError="1"/>
      <sheetData sheetId="2">
        <row r="1">
          <cell r="B1" t="str">
            <v>Dentistry</v>
          </cell>
          <cell r="C1" t="str">
            <v>Medicine</v>
          </cell>
          <cell r="D1" t="str">
            <v>Pharmacy</v>
          </cell>
          <cell r="E1" t="str">
            <v>Optometry</v>
          </cell>
          <cell r="F1" t="str">
            <v>Public Health</v>
          </cell>
          <cell r="G1" t="str">
            <v>Nursing</v>
          </cell>
          <cell r="H1" t="str">
            <v>Vet Med</v>
          </cell>
          <cell r="I1" t="str">
            <v>Graduate Academic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ers"/>
    </sheetNames>
    <sheetDataSet>
      <sheetData sheetId="0">
        <row r="5">
          <cell r="E5" t="str">
            <v>93-94</v>
          </cell>
          <cell r="F5">
            <v>144.69999999999999</v>
          </cell>
          <cell r="G5">
            <v>1.7519004837595025</v>
          </cell>
          <cell r="H5">
            <v>1.7014512785072564</v>
          </cell>
        </row>
        <row r="6">
          <cell r="E6" t="str">
            <v>94-95</v>
          </cell>
          <cell r="F6">
            <v>146.6</v>
          </cell>
          <cell r="G6">
            <v>1.7291950886766714</v>
          </cell>
          <cell r="H6">
            <v>1.679399727148704</v>
          </cell>
        </row>
        <row r="7">
          <cell r="E7" t="str">
            <v>95-96</v>
          </cell>
          <cell r="F7">
            <v>149.14169999999999</v>
          </cell>
          <cell r="G7">
            <v>1.6997258312061618</v>
          </cell>
          <cell r="H7">
            <v>1.6507790912937161</v>
          </cell>
        </row>
        <row r="8">
          <cell r="E8" t="str">
            <v>96-97</v>
          </cell>
          <cell r="F8">
            <v>152.01669999999999</v>
          </cell>
          <cell r="G8">
            <v>1.6675799435193635</v>
          </cell>
          <cell r="H8">
            <v>1.6195589037257092</v>
          </cell>
        </row>
        <row r="9">
          <cell r="E9" t="str">
            <v>97-98</v>
          </cell>
          <cell r="F9">
            <v>155</v>
          </cell>
          <cell r="G9">
            <v>1.6354838709677419</v>
          </cell>
          <cell r="H9">
            <v>1.5883870967741935</v>
          </cell>
        </row>
        <row r="10">
          <cell r="E10" t="str">
            <v>98-99</v>
          </cell>
          <cell r="F10">
            <v>157.6</v>
          </cell>
          <cell r="G10">
            <v>1.608502538071066</v>
          </cell>
          <cell r="H10">
            <v>1.5621827411167513</v>
          </cell>
        </row>
        <row r="11">
          <cell r="E11" t="str">
            <v>99-00</v>
          </cell>
          <cell r="F11">
            <v>162.19999999999999</v>
          </cell>
          <cell r="G11">
            <v>1.5628853267570901</v>
          </cell>
          <cell r="H11">
            <v>1.5178791615289766</v>
          </cell>
        </row>
        <row r="12">
          <cell r="E12" t="str">
            <v>00-01</v>
          </cell>
          <cell r="F12">
            <v>168.1</v>
          </cell>
          <cell r="G12">
            <v>1.5080309339678764</v>
          </cell>
          <cell r="H12">
            <v>1.4646044021415823</v>
          </cell>
        </row>
        <row r="13">
          <cell r="E13" t="str">
            <v>01-02</v>
          </cell>
          <cell r="F13">
            <v>174.7</v>
          </cell>
          <cell r="G13">
            <v>1.4510589582140814</v>
          </cell>
          <cell r="H13">
            <v>1.4092730394962794</v>
          </cell>
        </row>
        <row r="14">
          <cell r="E14" t="str">
            <v>02-03</v>
          </cell>
          <cell r="F14">
            <v>179</v>
          </cell>
          <cell r="G14">
            <v>1.4162011173184357</v>
          </cell>
          <cell r="H14">
            <v>1.3754189944134076</v>
          </cell>
        </row>
        <row r="15">
          <cell r="E15" t="str">
            <v>03-04</v>
          </cell>
          <cell r="F15">
            <v>183.8</v>
          </cell>
          <cell r="G15">
            <v>1.3792165397170837</v>
          </cell>
          <cell r="H15">
            <v>1.339499455930359</v>
          </cell>
        </row>
        <row r="16">
          <cell r="E16" t="str">
            <v>04-05</v>
          </cell>
          <cell r="F16">
            <v>188.9</v>
          </cell>
          <cell r="G16">
            <v>1.3419798835362626</v>
          </cell>
          <cell r="H16">
            <v>1.3033350979354155</v>
          </cell>
        </row>
        <row r="17">
          <cell r="E17" t="str">
            <v>05-06</v>
          </cell>
          <cell r="F17">
            <v>195.9</v>
          </cell>
          <cell r="G17">
            <v>1.2940275650842266</v>
          </cell>
          <cell r="H17">
            <v>1.2567636549259826</v>
          </cell>
        </row>
        <row r="18">
          <cell r="E18" t="str">
            <v>06-07</v>
          </cell>
          <cell r="F18">
            <v>203.3</v>
          </cell>
          <cell r="G18">
            <v>1.2469257255287751</v>
          </cell>
          <cell r="H18">
            <v>1.2110181997048695</v>
          </cell>
        </row>
        <row r="19">
          <cell r="E19" t="str">
            <v>07-08</v>
          </cell>
          <cell r="F19">
            <v>209.876</v>
          </cell>
          <cell r="G19">
            <v>1.2078560673921743</v>
          </cell>
          <cell r="H19">
            <v>1.1730736244258513</v>
          </cell>
        </row>
        <row r="20">
          <cell r="E20" t="str">
            <v>08-09</v>
          </cell>
          <cell r="F20">
            <v>217.648</v>
          </cell>
          <cell r="G20">
            <v>1.1647246930824082</v>
          </cell>
          <cell r="H20">
            <v>1.1311842975814159</v>
          </cell>
        </row>
        <row r="21">
          <cell r="E21" t="str">
            <v>09-10</v>
          </cell>
          <cell r="F21">
            <v>216.292</v>
          </cell>
          <cell r="G21">
            <v>1.1720267046400237</v>
          </cell>
          <cell r="H21">
            <v>1.1382760342499953</v>
          </cell>
        </row>
        <row r="22">
          <cell r="E22" t="str">
            <v>10-11</v>
          </cell>
          <cell r="F22">
            <v>219.714</v>
          </cell>
          <cell r="G22">
            <v>1.1537726316939294</v>
          </cell>
          <cell r="H22">
            <v>1.1205476209982068</v>
          </cell>
        </row>
        <row r="23">
          <cell r="E23" t="str">
            <v>11-12</v>
          </cell>
          <cell r="F23">
            <v>226.364</v>
          </cell>
          <cell r="G23">
            <v>1.1198777190719371</v>
          </cell>
          <cell r="H23">
            <v>1.0876287748935343</v>
          </cell>
        </row>
        <row r="24">
          <cell r="E24" t="str">
            <v>12-13</v>
          </cell>
          <cell r="F24">
            <v>231.6105</v>
          </cell>
          <cell r="G24">
            <v>1.0945099639265059</v>
          </cell>
          <cell r="H24">
            <v>1.0629915310402593</v>
          </cell>
        </row>
        <row r="25">
          <cell r="E25" t="str">
            <v>13-14</v>
          </cell>
          <cell r="F25">
            <v>234.94766666666666</v>
          </cell>
          <cell r="G25">
            <v>1.0789636841112134</v>
          </cell>
          <cell r="H25">
            <v>1.0478929350224093</v>
          </cell>
        </row>
        <row r="26">
          <cell r="E26" t="str">
            <v>14-15</v>
          </cell>
          <cell r="F26">
            <v>238.96041666666665</v>
          </cell>
          <cell r="G26">
            <v>1.0608451539219363</v>
          </cell>
          <cell r="H26">
            <v>1.0302961613237898</v>
          </cell>
        </row>
        <row r="27">
          <cell r="E27" t="str">
            <v>15-16</v>
          </cell>
          <cell r="F27">
            <v>241.6</v>
          </cell>
          <cell r="G27">
            <v>1.0492549668874172</v>
          </cell>
          <cell r="H27">
            <v>1.0190397350993377</v>
          </cell>
        </row>
        <row r="28">
          <cell r="E28" t="str">
            <v>16-17</v>
          </cell>
          <cell r="F28">
            <v>246.2</v>
          </cell>
          <cell r="G28">
            <v>1.029650690495532</v>
          </cell>
          <cell r="H28">
            <v>1</v>
          </cell>
        </row>
        <row r="29">
          <cell r="E29" t="str">
            <v>17-18</v>
          </cell>
          <cell r="F29">
            <v>253.5</v>
          </cell>
          <cell r="G29">
            <v>1</v>
          </cell>
          <cell r="H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hw.hrsa.gov/shortage-designation" TargetMode="External"/><Relationship Id="rId1" Type="http://schemas.openxmlformats.org/officeDocument/2006/relationships/hyperlink" Target="https://www.oshpd.ca.gov/HWDD/CalPCO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115" zoomScaleNormal="115" workbookViewId="0">
      <selection activeCell="B37" sqref="B37"/>
    </sheetView>
  </sheetViews>
  <sheetFormatPr defaultRowHeight="15" x14ac:dyDescent="0.25"/>
  <cols>
    <col min="1" max="1" width="9.140625" customWidth="1"/>
    <col min="14" max="14" width="9.140625" customWidth="1"/>
    <col min="15" max="15" width="1" customWidth="1"/>
  </cols>
  <sheetData>
    <row r="1" spans="1:16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6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6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6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" ht="1.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6" x14ac:dyDescent="0.25">
      <c r="A8" s="75" t="s">
        <v>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6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6" s="5" customFormat="1" x14ac:dyDescent="0.25">
      <c r="A10" s="35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4"/>
    </row>
    <row r="11" spans="1:16" x14ac:dyDescent="0.25">
      <c r="B11" s="39" t="s">
        <v>39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24"/>
    </row>
    <row r="12" spans="1:16" x14ac:dyDescent="0.25">
      <c r="B12" s="39" t="s">
        <v>40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4"/>
    </row>
    <row r="13" spans="1:16" x14ac:dyDescent="0.25">
      <c r="A13" s="35" t="s">
        <v>49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4"/>
    </row>
    <row r="14" spans="1:16" s="5" customFormat="1" x14ac:dyDescent="0.25">
      <c r="A14"/>
      <c r="B14" s="39" t="s">
        <v>41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4"/>
    </row>
    <row r="15" spans="1:16" s="5" customFormat="1" x14ac:dyDescent="0.25">
      <c r="A15" s="35" t="s">
        <v>50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4"/>
    </row>
    <row r="16" spans="1:16" ht="15" customHeight="1" x14ac:dyDescent="0.25">
      <c r="B16" s="39" t="s">
        <v>42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4"/>
    </row>
    <row r="17" spans="1:16" x14ac:dyDescent="0.25">
      <c r="B17" s="34" t="s">
        <v>43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4"/>
    </row>
    <row r="18" spans="1:16" x14ac:dyDescent="0.25">
      <c r="A18" s="35" t="s">
        <v>51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4"/>
    </row>
    <row r="19" spans="1:16" x14ac:dyDescent="0.25">
      <c r="B19" s="39" t="s">
        <v>44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4"/>
    </row>
    <row r="20" spans="1:16" s="5" customFormat="1" x14ac:dyDescent="0.25">
      <c r="A20"/>
      <c r="B20" s="39" t="s">
        <v>45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4"/>
    </row>
    <row r="21" spans="1:16" x14ac:dyDescent="0.25">
      <c r="B21" s="39" t="s">
        <v>46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4"/>
    </row>
    <row r="22" spans="1:16" x14ac:dyDescent="0.25">
      <c r="B22" s="39" t="s">
        <v>47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4"/>
    </row>
    <row r="23" spans="1:16" x14ac:dyDescent="0.25">
      <c r="A23" s="35" t="s">
        <v>52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B24" s="39" t="s">
        <v>48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</sheetData>
  <mergeCells count="2">
    <mergeCell ref="A1:O7"/>
    <mergeCell ref="A8:O9"/>
  </mergeCells>
  <hyperlinks>
    <hyperlink ref="B11" location="'11.1.1'!A1" display="11.1.1 Health sciences students by discipline"/>
    <hyperlink ref="B12" location="'11.1.2'!A1" display="11.1.2 Doctors, nurses, dentists, optometrists and veterinarians trained by UC since 1999 and currently licensed in California"/>
    <hyperlink ref="B14" location="'11.2.1'!A1" display="11.2.1 Medically underserved areas and populations"/>
    <hyperlink ref="B16" location="'11.3.1'!A1" display="11.3.1 Average total charges for health professional degree students"/>
    <hyperlink ref="B19" location="'11.4.1'!A1" display="11.4.1 Patient Complexity (Case Mix Index)"/>
    <hyperlink ref="B20" location="'11.4.2'!A1" display="11.4.2 Hospital Inpatient Days, UC Medical Centers"/>
    <hyperlink ref="B21" location="'11.4.3'!A1" display="11.4.3 Outpatient Emergency Care Visits, UC Medical Centers"/>
    <hyperlink ref="B22" location="'11.4.4'!A1" display="11.4.4 Outpatient Visits: hospital clinics, primary care network, home health and hospice"/>
    <hyperlink ref="B24" location="'11.5.1'!A1" display="11.5.1 Health sciences instructional expenditures by fund source, 2016-1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J14" sqref="J14"/>
    </sheetView>
  </sheetViews>
  <sheetFormatPr defaultRowHeight="15" x14ac:dyDescent="0.25"/>
  <cols>
    <col min="1" max="1" width="22" style="5" customWidth="1"/>
    <col min="2" max="2" width="13.7109375" style="5" customWidth="1"/>
    <col min="3" max="3" width="15.28515625" style="5" customWidth="1"/>
    <col min="4" max="4" width="11.5703125" style="5" customWidth="1"/>
    <col min="5" max="5" width="12.28515625" style="5" customWidth="1"/>
    <col min="6" max="6" width="12" style="5" customWidth="1"/>
    <col min="7" max="16384" width="9.140625" style="5"/>
  </cols>
  <sheetData>
    <row r="1" spans="1:7" ht="18.75" customHeight="1" x14ac:dyDescent="0.25">
      <c r="A1" s="90" t="s">
        <v>116</v>
      </c>
      <c r="B1" s="90"/>
      <c r="C1" s="90"/>
      <c r="D1" s="90"/>
      <c r="E1" s="90"/>
      <c r="F1" s="90"/>
    </row>
    <row r="2" spans="1:7" s="51" customFormat="1" x14ac:dyDescent="0.25">
      <c r="A2" s="49"/>
      <c r="B2" s="49"/>
      <c r="C2" s="49"/>
      <c r="D2" s="49"/>
      <c r="E2" s="49"/>
      <c r="F2" s="49"/>
    </row>
    <row r="3" spans="1:7" x14ac:dyDescent="0.25">
      <c r="A3" s="72"/>
      <c r="B3" s="72" t="s">
        <v>2</v>
      </c>
      <c r="C3" s="72" t="s">
        <v>3</v>
      </c>
      <c r="D3" s="72" t="s">
        <v>0</v>
      </c>
      <c r="E3" s="72" t="s">
        <v>1</v>
      </c>
      <c r="F3" s="72" t="s">
        <v>37</v>
      </c>
      <c r="G3" s="57"/>
    </row>
    <row r="4" spans="1:7" x14ac:dyDescent="0.25">
      <c r="A4" s="26" t="s">
        <v>5</v>
      </c>
      <c r="B4" s="27">
        <v>68373</v>
      </c>
      <c r="C4" s="27">
        <v>58686</v>
      </c>
      <c r="D4" s="27">
        <v>49341</v>
      </c>
      <c r="E4" s="27">
        <v>32415</v>
      </c>
      <c r="F4" s="27">
        <v>37807</v>
      </c>
    </row>
    <row r="5" spans="1:7" x14ac:dyDescent="0.25">
      <c r="A5" s="26" t="s">
        <v>18</v>
      </c>
      <c r="B5" s="27">
        <v>69665</v>
      </c>
      <c r="C5" s="27">
        <v>57855</v>
      </c>
      <c r="D5" s="27">
        <v>46196</v>
      </c>
      <c r="E5" s="27">
        <v>34808</v>
      </c>
      <c r="F5" s="27">
        <v>35815</v>
      </c>
    </row>
    <row r="6" spans="1:7" x14ac:dyDescent="0.25">
      <c r="A6" s="26" t="s">
        <v>19</v>
      </c>
      <c r="B6" s="27">
        <v>69389</v>
      </c>
      <c r="C6" s="27">
        <v>60769</v>
      </c>
      <c r="D6" s="27">
        <v>47906</v>
      </c>
      <c r="E6" s="27">
        <v>34648</v>
      </c>
      <c r="F6" s="27">
        <v>36703</v>
      </c>
    </row>
    <row r="7" spans="1:7" x14ac:dyDescent="0.25">
      <c r="A7" s="26" t="s">
        <v>15</v>
      </c>
      <c r="B7" s="27">
        <v>67181</v>
      </c>
      <c r="C7" s="27">
        <v>60023</v>
      </c>
      <c r="D7" s="27">
        <v>52937</v>
      </c>
      <c r="E7" s="27">
        <v>31229</v>
      </c>
      <c r="F7" s="27">
        <v>38486</v>
      </c>
    </row>
    <row r="8" spans="1:7" x14ac:dyDescent="0.25">
      <c r="A8" s="26" t="s">
        <v>6</v>
      </c>
      <c r="B8" s="27">
        <v>66626</v>
      </c>
      <c r="C8" s="27">
        <v>60392</v>
      </c>
      <c r="D8" s="27">
        <v>55758</v>
      </c>
      <c r="E8" s="27">
        <v>32030</v>
      </c>
      <c r="F8" s="27">
        <v>39356</v>
      </c>
    </row>
    <row r="9" spans="1:7" x14ac:dyDescent="0.25">
      <c r="A9" s="26" t="s">
        <v>7</v>
      </c>
      <c r="B9" s="27">
        <v>76739</v>
      </c>
      <c r="C9" s="27">
        <v>60551</v>
      </c>
      <c r="D9" s="27">
        <v>55238</v>
      </c>
      <c r="E9" s="27">
        <v>33625</v>
      </c>
      <c r="F9" s="27">
        <v>37759</v>
      </c>
    </row>
    <row r="10" spans="1:7" x14ac:dyDescent="0.25">
      <c r="A10" s="26" t="s">
        <v>8</v>
      </c>
      <c r="B10" s="27">
        <v>81383</v>
      </c>
      <c r="C10" s="27">
        <v>60160</v>
      </c>
      <c r="D10" s="27">
        <v>54938</v>
      </c>
      <c r="E10" s="27">
        <v>34788</v>
      </c>
      <c r="F10" s="27">
        <v>36426</v>
      </c>
    </row>
    <row r="11" spans="1:7" x14ac:dyDescent="0.25">
      <c r="A11" s="29" t="s">
        <v>9</v>
      </c>
      <c r="B11" s="27">
        <v>83082</v>
      </c>
      <c r="C11" s="27">
        <v>61446</v>
      </c>
      <c r="D11" s="27">
        <v>58023</v>
      </c>
      <c r="E11" s="27">
        <v>35622</v>
      </c>
      <c r="F11" s="27">
        <v>36051</v>
      </c>
    </row>
    <row r="12" spans="1:7" x14ac:dyDescent="0.25">
      <c r="A12" s="29" t="s">
        <v>10</v>
      </c>
      <c r="B12" s="27">
        <v>86100</v>
      </c>
      <c r="C12" s="27">
        <v>65526</v>
      </c>
      <c r="D12" s="27">
        <v>61037</v>
      </c>
      <c r="E12" s="27">
        <v>39289</v>
      </c>
      <c r="F12" s="27">
        <v>37560</v>
      </c>
    </row>
    <row r="13" spans="1:7" x14ac:dyDescent="0.25">
      <c r="A13" s="29" t="s">
        <v>11</v>
      </c>
      <c r="B13" s="27">
        <v>66347</v>
      </c>
      <c r="C13" s="27">
        <v>66365</v>
      </c>
      <c r="D13" s="27">
        <v>47042</v>
      </c>
      <c r="E13" s="27">
        <v>43680</v>
      </c>
      <c r="F13" s="27">
        <v>37905</v>
      </c>
    </row>
    <row r="14" spans="1:7" x14ac:dyDescent="0.25">
      <c r="A14" s="29" t="s">
        <v>12</v>
      </c>
      <c r="B14" s="27">
        <v>66313</v>
      </c>
      <c r="C14" s="27">
        <v>68345</v>
      </c>
      <c r="D14" s="27">
        <v>50026</v>
      </c>
      <c r="E14" s="27">
        <v>45058</v>
      </c>
      <c r="F14" s="27">
        <v>42295</v>
      </c>
    </row>
    <row r="15" spans="1:7" x14ac:dyDescent="0.25">
      <c r="A15" s="29" t="s">
        <v>13</v>
      </c>
      <c r="B15" s="27">
        <v>73285</v>
      </c>
      <c r="C15" s="27">
        <v>74280</v>
      </c>
      <c r="D15" s="27">
        <v>61103</v>
      </c>
      <c r="E15" s="27">
        <v>48415</v>
      </c>
      <c r="F15" s="27">
        <v>49114</v>
      </c>
    </row>
    <row r="16" spans="1:7" x14ac:dyDescent="0.25">
      <c r="A16" s="29" t="s">
        <v>28</v>
      </c>
      <c r="B16" s="27">
        <v>79095</v>
      </c>
      <c r="C16" s="27">
        <v>76996</v>
      </c>
      <c r="D16" s="27">
        <v>61279</v>
      </c>
      <c r="E16" s="27">
        <v>49136</v>
      </c>
      <c r="F16" s="23">
        <v>101171</v>
      </c>
    </row>
    <row r="17" spans="1:6" ht="15" customHeight="1" x14ac:dyDescent="0.25">
      <c r="A17" s="17" t="s">
        <v>36</v>
      </c>
      <c r="B17" s="28">
        <v>80812</v>
      </c>
      <c r="C17" s="28">
        <v>77603</v>
      </c>
      <c r="D17" s="28">
        <v>57385</v>
      </c>
      <c r="E17" s="28">
        <v>51834</v>
      </c>
      <c r="F17" s="28">
        <v>101868</v>
      </c>
    </row>
    <row r="18" spans="1:6" x14ac:dyDescent="0.25">
      <c r="A18" s="17" t="s">
        <v>69</v>
      </c>
      <c r="B18" s="71">
        <v>82899</v>
      </c>
      <c r="C18" s="71">
        <v>78227</v>
      </c>
      <c r="D18" s="71">
        <v>59153</v>
      </c>
      <c r="E18" s="71">
        <v>52680</v>
      </c>
      <c r="F18" s="71">
        <v>102145</v>
      </c>
    </row>
    <row r="19" spans="1:6" s="51" customFormat="1" x14ac:dyDescent="0.25">
      <c r="A19" s="50"/>
      <c r="B19" s="71"/>
      <c r="C19" s="71"/>
      <c r="D19" s="71"/>
      <c r="E19" s="71"/>
      <c r="F19" s="71"/>
    </row>
    <row r="20" spans="1:6" ht="15" customHeight="1" x14ac:dyDescent="0.25">
      <c r="A20" s="89" t="s">
        <v>34</v>
      </c>
      <c r="B20" s="89"/>
      <c r="C20" s="89"/>
      <c r="D20" s="89"/>
      <c r="E20" s="89"/>
      <c r="F20" s="89"/>
    </row>
    <row r="21" spans="1:6" x14ac:dyDescent="0.25">
      <c r="A21" s="86" t="s">
        <v>33</v>
      </c>
      <c r="B21" s="86"/>
      <c r="C21" s="86"/>
      <c r="D21" s="86"/>
      <c r="E21" s="86"/>
      <c r="F21" s="86"/>
    </row>
    <row r="77" spans="2:6" x14ac:dyDescent="0.25">
      <c r="B77" s="6"/>
      <c r="C77" s="6"/>
      <c r="D77" s="6"/>
      <c r="E77" s="6"/>
      <c r="F77" s="6"/>
    </row>
    <row r="78" spans="2:6" x14ac:dyDescent="0.25">
      <c r="B78" s="6"/>
      <c r="C78" s="6"/>
      <c r="D78" s="6"/>
      <c r="E78" s="6"/>
      <c r="F78" s="6"/>
    </row>
    <row r="79" spans="2:6" x14ac:dyDescent="0.25">
      <c r="B79" s="6"/>
      <c r="C79" s="6"/>
      <c r="D79" s="6"/>
      <c r="E79" s="6"/>
      <c r="F79" s="6"/>
    </row>
    <row r="80" spans="2:6" x14ac:dyDescent="0.25">
      <c r="B80" s="6"/>
      <c r="C80" s="6"/>
      <c r="D80" s="6"/>
      <c r="E80" s="6"/>
      <c r="F80" s="6"/>
    </row>
    <row r="81" spans="2:6" x14ac:dyDescent="0.25">
      <c r="B81" s="6"/>
      <c r="C81" s="6"/>
      <c r="D81" s="6"/>
      <c r="E81" s="6"/>
      <c r="F81" s="6"/>
    </row>
    <row r="82" spans="2:6" x14ac:dyDescent="0.25">
      <c r="B82" s="6"/>
      <c r="C82" s="6"/>
      <c r="D82" s="6"/>
      <c r="E82" s="6"/>
      <c r="F82" s="6"/>
    </row>
    <row r="83" spans="2:6" x14ac:dyDescent="0.25">
      <c r="B83" s="6"/>
      <c r="C83" s="6"/>
      <c r="D83" s="6"/>
      <c r="E83" s="6"/>
      <c r="F83" s="6"/>
    </row>
    <row r="84" spans="2:6" x14ac:dyDescent="0.25">
      <c r="B84" s="6"/>
      <c r="C84" s="6"/>
      <c r="D84" s="6"/>
      <c r="E84" s="6"/>
      <c r="F84" s="6"/>
    </row>
    <row r="85" spans="2:6" x14ac:dyDescent="0.25">
      <c r="B85" s="6"/>
      <c r="C85" s="6"/>
      <c r="D85" s="6"/>
      <c r="E85" s="6"/>
      <c r="F85" s="6"/>
    </row>
    <row r="86" spans="2:6" x14ac:dyDescent="0.25">
      <c r="B86" s="6"/>
      <c r="C86" s="6"/>
      <c r="D86" s="6"/>
      <c r="E86" s="6"/>
      <c r="F86" s="6"/>
    </row>
    <row r="87" spans="2:6" x14ac:dyDescent="0.25">
      <c r="B87" s="6"/>
      <c r="C87" s="6"/>
      <c r="D87" s="6"/>
      <c r="E87" s="6"/>
      <c r="F87" s="6"/>
    </row>
    <row r="88" spans="2:6" x14ac:dyDescent="0.25">
      <c r="B88" s="6"/>
      <c r="C88" s="6"/>
      <c r="D88" s="6"/>
      <c r="E88" s="6"/>
      <c r="F88" s="6"/>
    </row>
    <row r="89" spans="2:6" x14ac:dyDescent="0.25">
      <c r="B89" s="6"/>
      <c r="C89" s="6"/>
      <c r="D89" s="6"/>
      <c r="E89" s="6"/>
      <c r="F89" s="6"/>
    </row>
    <row r="90" spans="2:6" x14ac:dyDescent="0.25">
      <c r="B90" s="6"/>
      <c r="C90" s="6"/>
      <c r="D90" s="6"/>
      <c r="E90" s="6"/>
      <c r="F90" s="6"/>
    </row>
    <row r="91" spans="2:6" x14ac:dyDescent="0.25">
      <c r="B91" s="8"/>
      <c r="C91" s="8"/>
      <c r="D91" s="8"/>
      <c r="E91" s="8"/>
      <c r="F91" s="8"/>
    </row>
    <row r="92" spans="2:6" x14ac:dyDescent="0.25">
      <c r="B92" s="8"/>
      <c r="C92" s="8"/>
      <c r="D92" s="8"/>
      <c r="E92" s="8"/>
      <c r="F92" s="8"/>
    </row>
    <row r="93" spans="2:6" x14ac:dyDescent="0.25">
      <c r="B93" s="8"/>
      <c r="C93" s="8"/>
      <c r="D93" s="8"/>
      <c r="E93" s="8"/>
      <c r="F93" s="8"/>
    </row>
    <row r="94" spans="2:6" x14ac:dyDescent="0.25">
      <c r="B94" s="8"/>
      <c r="C94" s="8"/>
      <c r="D94" s="8"/>
      <c r="E94" s="8"/>
      <c r="F94" s="8"/>
    </row>
    <row r="95" spans="2:6" x14ac:dyDescent="0.25">
      <c r="B95" s="8"/>
      <c r="C95" s="8"/>
      <c r="D95" s="8"/>
      <c r="E95" s="8"/>
      <c r="F95" s="8"/>
    </row>
    <row r="96" spans="2:6" x14ac:dyDescent="0.25">
      <c r="B96" s="8"/>
      <c r="C96" s="8"/>
      <c r="D96" s="8"/>
      <c r="E96" s="8"/>
      <c r="F96" s="8"/>
    </row>
    <row r="97" spans="2:6" x14ac:dyDescent="0.25">
      <c r="B97" s="8"/>
      <c r="C97" s="8"/>
      <c r="D97" s="8"/>
      <c r="E97" s="8"/>
      <c r="F97" s="8"/>
    </row>
    <row r="98" spans="2:6" x14ac:dyDescent="0.25">
      <c r="B98" s="8"/>
      <c r="C98" s="8"/>
      <c r="D98" s="8"/>
      <c r="E98" s="8"/>
      <c r="F98" s="8"/>
    </row>
    <row r="99" spans="2:6" x14ac:dyDescent="0.25">
      <c r="B99" s="8"/>
      <c r="C99" s="8"/>
      <c r="D99" s="8"/>
      <c r="E99" s="8"/>
      <c r="F99" s="8"/>
    </row>
    <row r="100" spans="2:6" x14ac:dyDescent="0.25">
      <c r="B100" s="8"/>
      <c r="C100" s="8"/>
      <c r="D100" s="8"/>
      <c r="E100" s="8"/>
      <c r="F100" s="8"/>
    </row>
    <row r="101" spans="2:6" x14ac:dyDescent="0.25">
      <c r="B101" s="8"/>
      <c r="C101" s="8"/>
      <c r="D101" s="8"/>
      <c r="E101" s="8"/>
      <c r="F101" s="8"/>
    </row>
    <row r="102" spans="2:6" x14ac:dyDescent="0.25">
      <c r="B102" s="8"/>
      <c r="C102" s="8"/>
      <c r="D102" s="8"/>
      <c r="E102" s="8"/>
      <c r="F102" s="8"/>
    </row>
    <row r="103" spans="2:6" x14ac:dyDescent="0.25">
      <c r="B103" s="8"/>
      <c r="C103" s="8"/>
      <c r="D103" s="8"/>
      <c r="E103" s="8"/>
      <c r="F103" s="8"/>
    </row>
    <row r="104" spans="2:6" x14ac:dyDescent="0.25">
      <c r="B104" s="8"/>
      <c r="C104" s="8"/>
      <c r="D104" s="8"/>
      <c r="E104" s="8"/>
      <c r="F104" s="8"/>
    </row>
  </sheetData>
  <mergeCells count="3">
    <mergeCell ref="A20:F20"/>
    <mergeCell ref="A21:F21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11" sqref="A11:L11"/>
    </sheetView>
  </sheetViews>
  <sheetFormatPr defaultRowHeight="15" x14ac:dyDescent="0.25"/>
  <cols>
    <col min="1" max="1" width="20.85546875" customWidth="1"/>
    <col min="2" max="2" width="15.42578125" customWidth="1"/>
  </cols>
  <sheetData>
    <row r="1" spans="1:12" x14ac:dyDescent="0.25">
      <c r="A1" s="4" t="s">
        <v>117</v>
      </c>
      <c r="B1" s="24"/>
    </row>
    <row r="2" spans="1:12" x14ac:dyDescent="0.25">
      <c r="A2" s="24"/>
      <c r="B2" s="24"/>
      <c r="C2" s="2"/>
    </row>
    <row r="3" spans="1:12" ht="21.75" customHeight="1" x14ac:dyDescent="0.25">
      <c r="A3" s="91" t="s">
        <v>128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25">
      <c r="A4" s="52"/>
      <c r="B4" s="52" t="s">
        <v>118</v>
      </c>
      <c r="C4" s="52" t="s">
        <v>100</v>
      </c>
      <c r="D4" s="52" t="s">
        <v>101</v>
      </c>
      <c r="E4" s="52" t="s">
        <v>102</v>
      </c>
      <c r="F4" s="52" t="s">
        <v>103</v>
      </c>
      <c r="G4" s="52" t="s">
        <v>104</v>
      </c>
      <c r="H4" s="52" t="s">
        <v>105</v>
      </c>
      <c r="I4" s="52" t="s">
        <v>106</v>
      </c>
      <c r="J4" s="52" t="s">
        <v>107</v>
      </c>
      <c r="K4" s="52" t="s">
        <v>108</v>
      </c>
      <c r="L4" s="52" t="s">
        <v>109</v>
      </c>
    </row>
    <row r="5" spans="1:12" ht="30" x14ac:dyDescent="0.25">
      <c r="A5" s="52" t="s">
        <v>119</v>
      </c>
      <c r="B5" s="73">
        <v>0.53</v>
      </c>
      <c r="C5" s="73">
        <v>0.54</v>
      </c>
      <c r="D5" s="73">
        <v>0.56000000000000005</v>
      </c>
      <c r="E5" s="73">
        <v>0.59</v>
      </c>
      <c r="F5" s="73">
        <v>0.6</v>
      </c>
      <c r="G5" s="73">
        <v>0.61</v>
      </c>
      <c r="H5" s="73">
        <v>0.61</v>
      </c>
      <c r="I5" s="73">
        <v>0.66</v>
      </c>
      <c r="J5" s="73">
        <v>0.68</v>
      </c>
      <c r="K5" s="73">
        <v>0.7</v>
      </c>
      <c r="L5" s="73">
        <v>0.68</v>
      </c>
    </row>
    <row r="6" spans="1:12" x14ac:dyDescent="0.25">
      <c r="A6" s="52" t="s">
        <v>120</v>
      </c>
      <c r="B6" s="73">
        <v>0.23</v>
      </c>
      <c r="C6" s="73">
        <v>0.23</v>
      </c>
      <c r="D6" s="73">
        <v>0.2</v>
      </c>
      <c r="E6" s="73">
        <v>0.2</v>
      </c>
      <c r="F6" s="73">
        <v>0.18</v>
      </c>
      <c r="G6" s="73">
        <v>0.18</v>
      </c>
      <c r="H6" s="73">
        <v>0.16</v>
      </c>
      <c r="I6" s="73">
        <v>0.15</v>
      </c>
      <c r="J6" s="73">
        <v>0.14000000000000001</v>
      </c>
      <c r="K6" s="73">
        <v>0.14000000000000001</v>
      </c>
      <c r="L6" s="73">
        <v>0.15</v>
      </c>
    </row>
    <row r="7" spans="1:12" x14ac:dyDescent="0.25">
      <c r="A7" s="52" t="s">
        <v>121</v>
      </c>
      <c r="B7" s="73">
        <v>0.04</v>
      </c>
      <c r="C7" s="73">
        <v>0.03</v>
      </c>
      <c r="D7" s="73">
        <v>0.04</v>
      </c>
      <c r="E7" s="73">
        <v>0.04</v>
      </c>
      <c r="F7" s="73">
        <v>0.03</v>
      </c>
      <c r="G7" s="73">
        <v>0.02</v>
      </c>
      <c r="H7" s="73">
        <v>0.02</v>
      </c>
      <c r="I7" s="73">
        <v>0.02</v>
      </c>
      <c r="J7" s="73">
        <v>0.02</v>
      </c>
      <c r="K7" s="73">
        <v>0.02</v>
      </c>
      <c r="L7" s="73">
        <v>0.01</v>
      </c>
    </row>
    <row r="8" spans="1:12" ht="30" x14ac:dyDescent="0.25">
      <c r="A8" s="52" t="s">
        <v>122</v>
      </c>
      <c r="B8" s="73">
        <v>0.08</v>
      </c>
      <c r="C8" s="73">
        <v>0.08</v>
      </c>
      <c r="D8" s="73">
        <v>0.08</v>
      </c>
      <c r="E8" s="73">
        <v>0.08</v>
      </c>
      <c r="F8" s="73">
        <v>0.08</v>
      </c>
      <c r="G8" s="73">
        <v>0.08</v>
      </c>
      <c r="H8" s="73">
        <v>0.12</v>
      </c>
      <c r="I8" s="73">
        <v>0.08</v>
      </c>
      <c r="J8" s="73">
        <v>0.08</v>
      </c>
      <c r="K8" s="73">
        <v>7.0000000000000007E-2</v>
      </c>
      <c r="L8" s="73">
        <v>7.0000000000000007E-2</v>
      </c>
    </row>
    <row r="9" spans="1:12" s="5" customFormat="1" x14ac:dyDescent="0.25">
      <c r="A9" s="52" t="s">
        <v>123</v>
      </c>
      <c r="B9" s="73">
        <v>0.11</v>
      </c>
      <c r="C9" s="73">
        <v>0.13</v>
      </c>
      <c r="D9" s="73">
        <v>0.13</v>
      </c>
      <c r="E9" s="73">
        <v>0.09</v>
      </c>
      <c r="F9" s="73">
        <v>0.1</v>
      </c>
      <c r="G9" s="73">
        <v>0.1</v>
      </c>
      <c r="H9" s="73">
        <v>0.09</v>
      </c>
      <c r="I9" s="73">
        <v>0.08</v>
      </c>
      <c r="J9" s="73">
        <v>0.08</v>
      </c>
      <c r="K9" s="73">
        <v>0.08</v>
      </c>
      <c r="L9" s="73">
        <v>0.09</v>
      </c>
    </row>
    <row r="10" spans="1:12" s="5" customForma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s="5" customFormat="1" ht="21.75" customHeight="1" x14ac:dyDescent="0.25">
      <c r="A11" s="92" t="s">
        <v>129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5" customFormat="1" x14ac:dyDescent="0.25">
      <c r="A12" s="52"/>
      <c r="B12" s="52" t="s">
        <v>118</v>
      </c>
      <c r="C12" s="52" t="s">
        <v>100</v>
      </c>
      <c r="D12" s="52" t="s">
        <v>101</v>
      </c>
      <c r="E12" s="52" t="s">
        <v>102</v>
      </c>
      <c r="F12" s="52" t="s">
        <v>103</v>
      </c>
      <c r="G12" s="52" t="s">
        <v>104</v>
      </c>
      <c r="H12" s="52" t="s">
        <v>105</v>
      </c>
      <c r="I12" s="52" t="s">
        <v>106</v>
      </c>
      <c r="J12" s="52" t="s">
        <v>107</v>
      </c>
      <c r="K12" s="52" t="s">
        <v>108</v>
      </c>
      <c r="L12" s="52" t="s">
        <v>109</v>
      </c>
    </row>
    <row r="13" spans="1:12" s="5" customFormat="1" x14ac:dyDescent="0.25">
      <c r="A13" s="52" t="s">
        <v>124</v>
      </c>
      <c r="B13" s="73">
        <v>0.43</v>
      </c>
      <c r="C13" s="73">
        <v>0.45</v>
      </c>
      <c r="D13" s="73">
        <v>0.44</v>
      </c>
      <c r="E13" s="73">
        <v>0.42</v>
      </c>
      <c r="F13" s="73">
        <v>0.42</v>
      </c>
      <c r="G13" s="73">
        <v>0.41</v>
      </c>
      <c r="H13" s="73">
        <v>0.36</v>
      </c>
      <c r="I13" s="73">
        <v>0.36</v>
      </c>
      <c r="J13" s="73">
        <v>0.36</v>
      </c>
      <c r="K13" s="73">
        <v>0.35</v>
      </c>
      <c r="L13" s="73">
        <v>0.35</v>
      </c>
    </row>
    <row r="14" spans="1:12" s="5" customFormat="1" x14ac:dyDescent="0.25">
      <c r="A14" s="52" t="s">
        <v>125</v>
      </c>
      <c r="B14" s="73">
        <v>0.08</v>
      </c>
      <c r="C14" s="73">
        <v>0.08</v>
      </c>
      <c r="D14" s="73">
        <v>0.08</v>
      </c>
      <c r="E14" s="73">
        <v>7.0000000000000007E-2</v>
      </c>
      <c r="F14" s="73">
        <v>7.0000000000000007E-2</v>
      </c>
      <c r="G14" s="73">
        <v>0.06</v>
      </c>
      <c r="H14" s="73">
        <v>0.06</v>
      </c>
      <c r="I14" s="73">
        <v>0.05</v>
      </c>
      <c r="J14" s="73">
        <v>0.05</v>
      </c>
      <c r="K14" s="73">
        <v>0.05</v>
      </c>
      <c r="L14" s="73">
        <v>0.05</v>
      </c>
    </row>
    <row r="15" spans="1:12" x14ac:dyDescent="0.25">
      <c r="A15" s="52" t="s">
        <v>29</v>
      </c>
      <c r="B15" s="73">
        <v>0.11</v>
      </c>
      <c r="C15" s="73">
        <v>0.11</v>
      </c>
      <c r="D15" s="73">
        <v>0.12</v>
      </c>
      <c r="E15" s="73">
        <v>0.13</v>
      </c>
      <c r="F15" s="73">
        <v>0.14000000000000001</v>
      </c>
      <c r="G15" s="73">
        <v>0.14000000000000001</v>
      </c>
      <c r="H15" s="73">
        <v>0.15</v>
      </c>
      <c r="I15" s="73">
        <v>0.15</v>
      </c>
      <c r="J15" s="73">
        <v>0.15</v>
      </c>
      <c r="K15" s="73">
        <v>0.15</v>
      </c>
      <c r="L15" s="73">
        <v>0.15</v>
      </c>
    </row>
    <row r="16" spans="1:12" ht="30" x14ac:dyDescent="0.25">
      <c r="A16" s="52" t="s">
        <v>126</v>
      </c>
      <c r="B16" s="73">
        <v>0.22</v>
      </c>
      <c r="C16" s="73">
        <v>0.21</v>
      </c>
      <c r="D16" s="73">
        <v>0.21</v>
      </c>
      <c r="E16" s="73">
        <v>0.22</v>
      </c>
      <c r="F16" s="73">
        <v>0.21</v>
      </c>
      <c r="G16" s="73">
        <v>0.21</v>
      </c>
      <c r="H16" s="73">
        <v>0.26</v>
      </c>
      <c r="I16" s="73">
        <v>0.26</v>
      </c>
      <c r="J16" s="73">
        <v>0.25</v>
      </c>
      <c r="K16" s="73">
        <v>0.24</v>
      </c>
      <c r="L16" s="73">
        <v>0.27</v>
      </c>
    </row>
    <row r="17" spans="1:12" s="5" customFormat="1" x14ac:dyDescent="0.25">
      <c r="A17" s="52" t="s">
        <v>30</v>
      </c>
      <c r="B17" s="73">
        <v>0.15</v>
      </c>
      <c r="C17" s="73">
        <v>0.14000000000000001</v>
      </c>
      <c r="D17" s="73">
        <v>0.15</v>
      </c>
      <c r="E17" s="73">
        <v>0.15</v>
      </c>
      <c r="F17" s="73">
        <v>0.17</v>
      </c>
      <c r="G17" s="73">
        <v>0.17</v>
      </c>
      <c r="H17" s="73">
        <v>0.17</v>
      </c>
      <c r="I17" s="73">
        <v>0.18</v>
      </c>
      <c r="J17" s="73">
        <v>0.19</v>
      </c>
      <c r="K17" s="73">
        <v>0.21</v>
      </c>
      <c r="L17" s="73">
        <v>0.19</v>
      </c>
    </row>
    <row r="18" spans="1:12" s="5" customFormat="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s="5" customFormat="1" x14ac:dyDescent="0.25">
      <c r="A19" s="52" t="s">
        <v>127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s="5" customFormat="1" x14ac:dyDescent="0.25">
      <c r="A20" s="41"/>
      <c r="B20" s="41"/>
    </row>
    <row r="21" spans="1:12" s="5" customFormat="1" ht="15" customHeight="1" x14ac:dyDescent="0.25">
      <c r="A21" s="79"/>
      <c r="B21" s="79"/>
    </row>
  </sheetData>
  <mergeCells count="3">
    <mergeCell ref="A21:B21"/>
    <mergeCell ref="A3:L3"/>
    <mergeCell ref="A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0" sqref="E10"/>
    </sheetView>
  </sheetViews>
  <sheetFormatPr defaultRowHeight="15" x14ac:dyDescent="0.25"/>
  <cols>
    <col min="1" max="1" width="15.5703125" customWidth="1"/>
    <col min="2" max="2" width="16.140625" customWidth="1"/>
    <col min="3" max="3" width="9.140625" style="24"/>
    <col min="5" max="5" width="9.140625" customWidth="1"/>
  </cols>
  <sheetData>
    <row r="1" spans="1:8" x14ac:dyDescent="0.25">
      <c r="A1" s="78" t="s">
        <v>56</v>
      </c>
      <c r="B1" s="78"/>
      <c r="C1" s="78"/>
      <c r="D1" s="78"/>
      <c r="E1" s="78"/>
      <c r="F1" s="78"/>
      <c r="G1" s="78"/>
      <c r="H1" s="78"/>
    </row>
    <row r="2" spans="1:8" s="5" customFormat="1" x14ac:dyDescent="0.25">
      <c r="A2" s="15"/>
      <c r="B2" s="15"/>
      <c r="C2" s="24"/>
      <c r="D2" s="14"/>
      <c r="E2" s="14"/>
    </row>
    <row r="3" spans="1:8" x14ac:dyDescent="0.25">
      <c r="A3" s="36" t="s">
        <v>53</v>
      </c>
      <c r="B3" s="36" t="s">
        <v>35</v>
      </c>
      <c r="C3" s="36" t="s">
        <v>57</v>
      </c>
      <c r="D3" s="36" t="s">
        <v>54</v>
      </c>
      <c r="E3" s="14"/>
    </row>
    <row r="4" spans="1:8" x14ac:dyDescent="0.25">
      <c r="A4" s="36" t="s">
        <v>21</v>
      </c>
      <c r="B4" s="36"/>
      <c r="C4" s="36">
        <v>854</v>
      </c>
      <c r="D4" s="36">
        <v>91</v>
      </c>
      <c r="E4" s="14"/>
    </row>
    <row r="5" spans="1:8" x14ac:dyDescent="0.25">
      <c r="A5" s="36" t="s">
        <v>16</v>
      </c>
      <c r="B5" s="36"/>
      <c r="C5" s="36">
        <v>3329</v>
      </c>
      <c r="D5" s="36">
        <v>5606</v>
      </c>
      <c r="E5" s="14"/>
    </row>
    <row r="6" spans="1:8" x14ac:dyDescent="0.25">
      <c r="A6" s="36" t="s">
        <v>20</v>
      </c>
      <c r="B6" s="36">
        <v>365</v>
      </c>
      <c r="C6" s="36">
        <v>1155</v>
      </c>
      <c r="D6" s="36"/>
      <c r="E6" s="14"/>
    </row>
    <row r="7" spans="1:8" x14ac:dyDescent="0.25">
      <c r="A7" s="36" t="s">
        <v>22</v>
      </c>
      <c r="B7" s="36"/>
      <c r="C7" s="36">
        <v>304</v>
      </c>
      <c r="D7" s="36">
        <v>18</v>
      </c>
      <c r="E7" s="14"/>
    </row>
    <row r="8" spans="1:8" x14ac:dyDescent="0.25">
      <c r="A8" s="36" t="s">
        <v>23</v>
      </c>
      <c r="B8" s="36"/>
      <c r="C8" s="36">
        <v>717</v>
      </c>
      <c r="D8" s="36">
        <v>63</v>
      </c>
      <c r="E8" s="14"/>
    </row>
    <row r="9" spans="1:8" x14ac:dyDescent="0.25">
      <c r="A9" s="36" t="s">
        <v>24</v>
      </c>
      <c r="B9" s="36"/>
      <c r="C9" s="36">
        <v>1159</v>
      </c>
      <c r="D9" s="36"/>
      <c r="E9" s="14"/>
    </row>
    <row r="10" spans="1:8" x14ac:dyDescent="0.25">
      <c r="A10" s="36" t="s">
        <v>55</v>
      </c>
      <c r="B10" s="36"/>
      <c r="C10" s="36">
        <v>705</v>
      </c>
      <c r="D10" s="36">
        <v>113</v>
      </c>
      <c r="E10" s="14"/>
    </row>
    <row r="11" spans="1:8" x14ac:dyDescent="0.25">
      <c r="A11" s="3" t="s">
        <v>14</v>
      </c>
      <c r="B11" s="10" t="s">
        <v>14</v>
      </c>
    </row>
    <row r="12" spans="1:8" s="5" customFormat="1" x14ac:dyDescent="0.25">
      <c r="A12" s="3"/>
      <c r="B12" s="10"/>
      <c r="C12" s="24"/>
    </row>
    <row r="13" spans="1:8" s="5" customFormat="1" x14ac:dyDescent="0.25">
      <c r="A13" s="3"/>
      <c r="B13" s="10"/>
      <c r="C13" s="24"/>
    </row>
    <row r="14" spans="1:8" x14ac:dyDescent="0.25">
      <c r="A14" s="77" t="s">
        <v>26</v>
      </c>
      <c r="B14" s="77"/>
    </row>
    <row r="15" spans="1:8" x14ac:dyDescent="0.25">
      <c r="A15" s="77"/>
      <c r="B15" s="77"/>
    </row>
    <row r="16" spans="1:8" s="14" customFormat="1" x14ac:dyDescent="0.25">
      <c r="C16" s="24"/>
    </row>
    <row r="17" spans="1:3" s="14" customFormat="1" x14ac:dyDescent="0.25">
      <c r="C17" s="24"/>
    </row>
    <row r="18" spans="1:3" s="14" customFormat="1" x14ac:dyDescent="0.25">
      <c r="C18" s="24"/>
    </row>
    <row r="19" spans="1:3" s="14" customFormat="1" x14ac:dyDescent="0.25">
      <c r="C19" s="24"/>
    </row>
    <row r="20" spans="1:3" s="5" customFormat="1" x14ac:dyDescent="0.25">
      <c r="A20" s="9"/>
      <c r="B20" s="9"/>
      <c r="C20" s="24"/>
    </row>
    <row r="21" spans="1:3" s="5" customFormat="1" x14ac:dyDescent="0.25">
      <c r="A21" s="9"/>
      <c r="B21" s="9"/>
      <c r="C21" s="24"/>
    </row>
    <row r="22" spans="1:3" s="5" customFormat="1" x14ac:dyDescent="0.25">
      <c r="A22" s="9"/>
      <c r="B22" s="9"/>
      <c r="C22" s="24"/>
    </row>
    <row r="23" spans="1:3" s="5" customFormat="1" x14ac:dyDescent="0.25">
      <c r="A23" s="9"/>
      <c r="B23" s="9"/>
      <c r="C23" s="24"/>
    </row>
    <row r="24" spans="1:3" s="5" customFormat="1" x14ac:dyDescent="0.25">
      <c r="A24" s="9"/>
      <c r="B24" s="9"/>
      <c r="C24" s="24"/>
    </row>
    <row r="25" spans="1:3" s="5" customFormat="1" x14ac:dyDescent="0.25">
      <c r="A25" s="9"/>
      <c r="B25" s="9"/>
      <c r="C25" s="24"/>
    </row>
  </sheetData>
  <mergeCells count="2">
    <mergeCell ref="A14:B15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sqref="A1:G1"/>
    </sheetView>
  </sheetViews>
  <sheetFormatPr defaultRowHeight="15" x14ac:dyDescent="0.25"/>
  <cols>
    <col min="1" max="1" width="14.28515625" bestFit="1" customWidth="1"/>
    <col min="2" max="2" width="13" customWidth="1"/>
    <col min="3" max="3" width="12" customWidth="1"/>
    <col min="4" max="4" width="11.42578125" customWidth="1"/>
    <col min="5" max="5" width="12.42578125" customWidth="1"/>
    <col min="6" max="6" width="14.7109375" customWidth="1"/>
    <col min="8" max="8" width="18.85546875" customWidth="1"/>
  </cols>
  <sheetData>
    <row r="1" spans="1:11" s="2" customFormat="1" x14ac:dyDescent="0.25">
      <c r="A1" s="80" t="s">
        <v>82</v>
      </c>
      <c r="B1" s="81"/>
      <c r="C1" s="81"/>
      <c r="D1" s="81"/>
      <c r="E1" s="81"/>
      <c r="F1" s="81"/>
      <c r="G1" s="81"/>
      <c r="H1"/>
    </row>
    <row r="2" spans="1:11" s="5" customFormat="1" x14ac:dyDescent="0.25">
      <c r="A2" s="43" t="s">
        <v>83</v>
      </c>
      <c r="B2" s="44">
        <v>18554</v>
      </c>
      <c r="C2" s="45"/>
      <c r="D2" s="45"/>
      <c r="E2" s="44"/>
      <c r="F2" s="44"/>
      <c r="G2" s="45"/>
      <c r="H2"/>
      <c r="I2"/>
      <c r="J2"/>
      <c r="K2"/>
    </row>
    <row r="3" spans="1:11" x14ac:dyDescent="0.25">
      <c r="A3" s="43" t="s">
        <v>84</v>
      </c>
      <c r="B3" s="44">
        <v>10690</v>
      </c>
      <c r="C3" s="45"/>
      <c r="D3" s="45"/>
      <c r="E3" s="44"/>
      <c r="F3" s="44"/>
      <c r="G3" s="45"/>
    </row>
    <row r="4" spans="1:11" s="5" customFormat="1" x14ac:dyDescent="0.25">
      <c r="A4" s="43" t="s">
        <v>85</v>
      </c>
      <c r="B4" s="44">
        <v>1963</v>
      </c>
      <c r="C4" s="45"/>
      <c r="D4" s="45"/>
      <c r="E4" s="44"/>
      <c r="F4" s="44"/>
      <c r="G4" s="45"/>
      <c r="H4"/>
      <c r="I4"/>
      <c r="J4"/>
      <c r="K4"/>
    </row>
    <row r="5" spans="1:11" x14ac:dyDescent="0.25">
      <c r="A5" s="43" t="s">
        <v>86</v>
      </c>
      <c r="B5" s="44">
        <v>7712</v>
      </c>
      <c r="C5" s="45"/>
      <c r="D5" s="45"/>
      <c r="E5" s="44"/>
      <c r="F5" s="44"/>
      <c r="G5" s="45"/>
    </row>
    <row r="6" spans="1:11" x14ac:dyDescent="0.25">
      <c r="A6" s="43" t="s">
        <v>87</v>
      </c>
      <c r="B6" s="44">
        <v>1829</v>
      </c>
      <c r="C6" s="45"/>
      <c r="D6" s="45"/>
      <c r="E6" s="44"/>
      <c r="F6" s="44"/>
      <c r="G6" s="45"/>
    </row>
    <row r="13" spans="1:11" x14ac:dyDescent="0.25">
      <c r="A13" s="3"/>
      <c r="B13" s="11"/>
      <c r="C13" s="11"/>
      <c r="D13" s="11"/>
      <c r="E13" s="11"/>
      <c r="F13" s="11"/>
      <c r="G13" s="11"/>
      <c r="H13" s="11"/>
    </row>
    <row r="14" spans="1:11" x14ac:dyDescent="0.25">
      <c r="A14" s="3"/>
      <c r="B14" s="11"/>
      <c r="C14" s="11"/>
      <c r="D14" s="11"/>
      <c r="E14" s="11"/>
      <c r="F14" s="11"/>
      <c r="G14" s="11"/>
      <c r="H14" s="11"/>
    </row>
    <row r="15" spans="1:11" x14ac:dyDescent="0.25">
      <c r="A15" s="3"/>
      <c r="B15" s="11"/>
      <c r="C15" s="11"/>
      <c r="D15" s="11"/>
      <c r="E15" s="11"/>
      <c r="F15" s="11"/>
      <c r="G15" s="11"/>
      <c r="H15" s="11"/>
    </row>
    <row r="16" spans="1:11" x14ac:dyDescent="0.25">
      <c r="A16" s="3"/>
      <c r="B16" s="11"/>
      <c r="C16" s="11"/>
      <c r="D16" s="11"/>
      <c r="E16" s="11"/>
      <c r="F16" s="11"/>
      <c r="G16" s="11"/>
      <c r="H16" s="11"/>
    </row>
    <row r="17" spans="1:6" s="5" customFormat="1" x14ac:dyDescent="0.25">
      <c r="A17" s="77"/>
      <c r="B17" s="77"/>
      <c r="C17" s="77"/>
      <c r="D17" s="77"/>
      <c r="E17" s="77"/>
      <c r="F17" s="77"/>
    </row>
    <row r="18" spans="1:6" s="5" customFormat="1" x14ac:dyDescent="0.25">
      <c r="A18" s="77"/>
      <c r="B18" s="77"/>
      <c r="C18" s="77"/>
      <c r="D18" s="77"/>
      <c r="E18" s="77"/>
      <c r="F18" s="77"/>
    </row>
    <row r="19" spans="1:6" s="5" customFormat="1" ht="15" customHeight="1" x14ac:dyDescent="0.25">
      <c r="A19" s="79"/>
      <c r="B19" s="79"/>
      <c r="C19" s="79"/>
      <c r="D19" s="79"/>
      <c r="E19" s="79"/>
      <c r="F19" s="79"/>
    </row>
    <row r="20" spans="1:6" x14ac:dyDescent="0.25">
      <c r="A20" s="79"/>
      <c r="B20" s="79"/>
      <c r="C20" s="79"/>
      <c r="D20" s="79"/>
      <c r="E20" s="79"/>
      <c r="F20" s="79"/>
    </row>
    <row r="21" spans="1:6" x14ac:dyDescent="0.25">
      <c r="A21" s="79"/>
      <c r="B21" s="79"/>
      <c r="C21" s="79"/>
      <c r="D21" s="79"/>
      <c r="E21" s="79"/>
      <c r="F21" s="79"/>
    </row>
    <row r="22" spans="1:6" x14ac:dyDescent="0.25">
      <c r="A22" s="79"/>
      <c r="B22" s="79"/>
      <c r="C22" s="79"/>
      <c r="D22" s="79"/>
      <c r="E22" s="79"/>
      <c r="F22" s="79"/>
    </row>
    <row r="23" spans="1:6" x14ac:dyDescent="0.25">
      <c r="A23" s="79"/>
      <c r="B23" s="79"/>
      <c r="C23" s="79"/>
      <c r="D23" s="79"/>
      <c r="E23" s="79"/>
      <c r="F23" s="79"/>
    </row>
    <row r="24" spans="1:6" x14ac:dyDescent="0.25">
      <c r="A24" s="79"/>
      <c r="B24" s="79"/>
      <c r="C24" s="79"/>
      <c r="D24" s="79"/>
      <c r="E24" s="79"/>
      <c r="F24" s="79"/>
    </row>
    <row r="25" spans="1:6" x14ac:dyDescent="0.25">
      <c r="A25" s="1"/>
      <c r="B25" s="2"/>
      <c r="C25" s="2"/>
      <c r="D25" s="2"/>
      <c r="E25" s="2"/>
      <c r="F25" s="2"/>
    </row>
    <row r="26" spans="1:6" x14ac:dyDescent="0.25">
      <c r="A26" s="1"/>
      <c r="B26" s="2"/>
      <c r="C26" s="2"/>
      <c r="D26" s="2"/>
      <c r="E26" s="2"/>
      <c r="F26" s="2"/>
    </row>
    <row r="27" spans="1:6" x14ac:dyDescent="0.25">
      <c r="A27" s="1"/>
      <c r="B27" s="2"/>
      <c r="C27" s="2"/>
      <c r="D27" s="2"/>
      <c r="E27" s="2"/>
      <c r="F27" s="2"/>
    </row>
    <row r="28" spans="1:6" x14ac:dyDescent="0.25">
      <c r="A28" s="1"/>
      <c r="B28" s="2"/>
      <c r="C28" s="2"/>
      <c r="D28" s="2"/>
      <c r="E28" s="2"/>
      <c r="F28" s="2"/>
    </row>
    <row r="29" spans="1:6" x14ac:dyDescent="0.25">
      <c r="A29" s="1"/>
      <c r="B29" s="2"/>
      <c r="C29" s="2"/>
      <c r="D29" s="2"/>
      <c r="E29" s="2"/>
      <c r="F29" s="2"/>
    </row>
    <row r="30" spans="1:6" x14ac:dyDescent="0.25">
      <c r="A30" s="1"/>
      <c r="B30" s="2"/>
      <c r="C30" s="2"/>
      <c r="D30" s="2"/>
      <c r="E30" s="2"/>
      <c r="F30" s="2"/>
    </row>
    <row r="31" spans="1:6" x14ac:dyDescent="0.25">
      <c r="A31" s="1"/>
      <c r="B31" s="2"/>
      <c r="C31" s="2"/>
      <c r="D31" s="2"/>
      <c r="E31" s="2"/>
      <c r="F31" s="2"/>
    </row>
    <row r="32" spans="1:6" x14ac:dyDescent="0.25">
      <c r="A32" s="1"/>
      <c r="B32" s="2"/>
      <c r="C32" s="2"/>
      <c r="D32" s="2"/>
      <c r="E32" s="2"/>
      <c r="F32" s="2"/>
    </row>
    <row r="33" spans="1:6" x14ac:dyDescent="0.25">
      <c r="A33" s="1"/>
      <c r="B33" s="2"/>
      <c r="C33" s="2"/>
      <c r="D33" s="2"/>
      <c r="E33" s="2"/>
      <c r="F33" s="2"/>
    </row>
    <row r="34" spans="1:6" x14ac:dyDescent="0.25">
      <c r="A34" s="1"/>
      <c r="B34" s="2"/>
      <c r="C34" s="2"/>
      <c r="D34" s="2"/>
      <c r="E34" s="2"/>
      <c r="F34" s="2"/>
    </row>
    <row r="35" spans="1:6" x14ac:dyDescent="0.25">
      <c r="A35" s="1"/>
      <c r="B35" s="2"/>
      <c r="C35" s="2"/>
      <c r="D35" s="2"/>
      <c r="E35" s="2"/>
      <c r="F35" s="2"/>
    </row>
    <row r="36" spans="1:6" x14ac:dyDescent="0.25">
      <c r="A36" s="1"/>
      <c r="B36" s="2"/>
      <c r="C36" s="2"/>
      <c r="D36" s="2"/>
      <c r="E36" s="2"/>
      <c r="F36" s="2"/>
    </row>
    <row r="37" spans="1:6" x14ac:dyDescent="0.25">
      <c r="A37" s="1"/>
      <c r="B37" s="2"/>
      <c r="C37" s="2"/>
      <c r="D37" s="2"/>
      <c r="E37" s="2"/>
      <c r="F37" s="2"/>
    </row>
    <row r="38" spans="1:6" x14ac:dyDescent="0.25">
      <c r="A38" s="1"/>
      <c r="B38" s="2"/>
      <c r="C38" s="2"/>
      <c r="D38" s="2"/>
      <c r="E38" s="2"/>
      <c r="F38" s="2"/>
    </row>
    <row r="39" spans="1:6" x14ac:dyDescent="0.25">
      <c r="A39" s="1"/>
      <c r="B39" s="2"/>
      <c r="C39" s="2"/>
      <c r="D39" s="2"/>
      <c r="E39" s="2"/>
      <c r="F39" s="2"/>
    </row>
    <row r="40" spans="1:6" x14ac:dyDescent="0.25">
      <c r="A40" s="1"/>
      <c r="B40" s="2"/>
      <c r="C40" s="2"/>
      <c r="D40" s="2"/>
      <c r="E40" s="2"/>
      <c r="F40" s="2"/>
    </row>
    <row r="41" spans="1:6" x14ac:dyDescent="0.25">
      <c r="A41" s="1"/>
      <c r="B41" s="2"/>
      <c r="C41" s="2"/>
      <c r="D41" s="2"/>
      <c r="E41" s="2"/>
      <c r="F41" s="2"/>
    </row>
    <row r="42" spans="1:6" x14ac:dyDescent="0.25">
      <c r="A42" s="1"/>
      <c r="B42" s="2"/>
      <c r="C42" s="2"/>
      <c r="D42" s="2"/>
      <c r="E42" s="2"/>
      <c r="F42" s="2"/>
    </row>
    <row r="43" spans="1:6" x14ac:dyDescent="0.25">
      <c r="A43" s="1"/>
      <c r="B43" s="2"/>
      <c r="C43" s="2"/>
      <c r="D43" s="2"/>
      <c r="E43" s="2"/>
      <c r="F43" s="2"/>
    </row>
    <row r="44" spans="1:6" x14ac:dyDescent="0.25">
      <c r="A44" s="1"/>
      <c r="B44" s="2"/>
      <c r="C44" s="2"/>
      <c r="D44" s="2"/>
      <c r="E44" s="2"/>
      <c r="F44" s="2"/>
    </row>
    <row r="45" spans="1:6" x14ac:dyDescent="0.25">
      <c r="A45" s="1"/>
      <c r="B45" s="2"/>
      <c r="C45" s="2"/>
      <c r="D45" s="2"/>
      <c r="E45" s="2"/>
      <c r="F45" s="2"/>
    </row>
    <row r="46" spans="1:6" x14ac:dyDescent="0.25">
      <c r="A46" s="1"/>
      <c r="B46" s="2"/>
      <c r="C46" s="2"/>
      <c r="D46" s="2"/>
      <c r="E46" s="2"/>
      <c r="F46" s="2"/>
    </row>
    <row r="47" spans="1:6" x14ac:dyDescent="0.25">
      <c r="A47" s="1"/>
      <c r="B47" s="2"/>
      <c r="C47" s="2"/>
      <c r="D47" s="2"/>
      <c r="E47" s="2"/>
      <c r="F47" s="2"/>
    </row>
    <row r="48" spans="1:6" x14ac:dyDescent="0.25">
      <c r="A48" s="1"/>
      <c r="B48" s="2"/>
      <c r="C48" s="2"/>
      <c r="D48" s="2"/>
      <c r="E48" s="2"/>
      <c r="F48" s="2"/>
    </row>
    <row r="49" spans="1:6" x14ac:dyDescent="0.25">
      <c r="A49" s="1"/>
      <c r="B49" s="2"/>
      <c r="C49" s="2"/>
      <c r="D49" s="2"/>
      <c r="E49" s="2"/>
      <c r="F49" s="2"/>
    </row>
    <row r="50" spans="1:6" x14ac:dyDescent="0.25">
      <c r="A50" s="1"/>
      <c r="B50" s="2"/>
      <c r="C50" s="2"/>
      <c r="D50" s="2"/>
      <c r="E50" s="2"/>
      <c r="F50" s="2"/>
    </row>
    <row r="51" spans="1:6" x14ac:dyDescent="0.25">
      <c r="A51" s="1"/>
      <c r="B51" s="2"/>
      <c r="C51" s="2"/>
      <c r="D51" s="2"/>
      <c r="E51" s="2"/>
      <c r="F51" s="2"/>
    </row>
    <row r="52" spans="1:6" x14ac:dyDescent="0.25">
      <c r="A52" s="1"/>
      <c r="B52" s="2"/>
      <c r="C52" s="2"/>
      <c r="D52" s="2"/>
      <c r="E52" s="2"/>
      <c r="F52" s="2"/>
    </row>
    <row r="53" spans="1:6" x14ac:dyDescent="0.25">
      <c r="A53" s="1"/>
      <c r="B53" s="2"/>
      <c r="C53" s="2"/>
      <c r="D53" s="2"/>
      <c r="E53" s="2"/>
      <c r="F53" s="2"/>
    </row>
    <row r="54" spans="1:6" x14ac:dyDescent="0.25">
      <c r="A54" s="1"/>
      <c r="B54" s="2"/>
      <c r="C54" s="2"/>
      <c r="D54" s="2"/>
      <c r="E54" s="2"/>
      <c r="F54" s="2"/>
    </row>
    <row r="55" spans="1:6" x14ac:dyDescent="0.25">
      <c r="A55" s="1"/>
      <c r="B55" s="2"/>
      <c r="C55" s="2"/>
      <c r="D55" s="2"/>
      <c r="E55" s="2"/>
      <c r="F55" s="2"/>
    </row>
    <row r="56" spans="1:6" x14ac:dyDescent="0.25">
      <c r="A56" s="1"/>
      <c r="B56" s="2"/>
      <c r="C56" s="2"/>
      <c r="D56" s="2"/>
      <c r="E56" s="2"/>
      <c r="F56" s="2"/>
    </row>
    <row r="57" spans="1:6" x14ac:dyDescent="0.25">
      <c r="A57" s="1"/>
      <c r="B57" s="2"/>
      <c r="C57" s="2"/>
      <c r="D57" s="2"/>
      <c r="E57" s="2"/>
      <c r="F57" s="2"/>
    </row>
    <row r="58" spans="1:6" x14ac:dyDescent="0.25">
      <c r="A58" s="1"/>
      <c r="B58" s="2"/>
      <c r="C58" s="2"/>
      <c r="D58" s="2"/>
      <c r="E58" s="2"/>
      <c r="F58" s="2"/>
    </row>
    <row r="59" spans="1:6" x14ac:dyDescent="0.25">
      <c r="A59" s="1"/>
      <c r="B59" s="2"/>
      <c r="C59" s="2"/>
      <c r="D59" s="2"/>
      <c r="E59" s="2"/>
      <c r="F59" s="2"/>
    </row>
    <row r="60" spans="1:6" x14ac:dyDescent="0.25">
      <c r="A60" s="1"/>
      <c r="B60" s="2"/>
      <c r="C60" s="2"/>
      <c r="D60" s="2"/>
      <c r="E60" s="2"/>
      <c r="F60" s="2"/>
    </row>
    <row r="61" spans="1:6" x14ac:dyDescent="0.25">
      <c r="A61" s="1"/>
      <c r="B61" s="2"/>
      <c r="C61" s="2"/>
      <c r="D61" s="2"/>
      <c r="E61" s="2"/>
      <c r="F61" s="2"/>
    </row>
    <row r="62" spans="1:6" x14ac:dyDescent="0.25">
      <c r="A62" s="1"/>
      <c r="B62" s="2"/>
      <c r="C62" s="2"/>
      <c r="D62" s="2"/>
      <c r="E62" s="2"/>
      <c r="F62" s="2"/>
    </row>
    <row r="63" spans="1:6" x14ac:dyDescent="0.25">
      <c r="A63" s="1"/>
      <c r="B63" s="2"/>
      <c r="C63" s="2"/>
      <c r="D63" s="2"/>
      <c r="E63" s="2"/>
      <c r="F63" s="2"/>
    </row>
    <row r="64" spans="1:6" x14ac:dyDescent="0.25">
      <c r="A64" s="1"/>
      <c r="B64" s="2"/>
      <c r="C64" s="2"/>
      <c r="D64" s="2"/>
      <c r="E64" s="2"/>
      <c r="F64" s="2"/>
    </row>
    <row r="65" spans="1:6" x14ac:dyDescent="0.25">
      <c r="A65" s="1"/>
      <c r="B65" s="2"/>
      <c r="C65" s="2"/>
      <c r="D65" s="2"/>
      <c r="E65" s="2"/>
      <c r="F65" s="2"/>
    </row>
    <row r="66" spans="1:6" x14ac:dyDescent="0.25">
      <c r="A66" s="1"/>
      <c r="B66" s="2"/>
      <c r="C66" s="2"/>
      <c r="D66" s="2"/>
      <c r="E66" s="2"/>
      <c r="F66" s="2"/>
    </row>
    <row r="67" spans="1:6" x14ac:dyDescent="0.25">
      <c r="A67" s="1"/>
      <c r="B67" s="2"/>
      <c r="C67" s="2"/>
      <c r="D67" s="2"/>
      <c r="E67" s="2"/>
      <c r="F67" s="2"/>
    </row>
    <row r="68" spans="1:6" x14ac:dyDescent="0.25">
      <c r="A68" s="1"/>
      <c r="B68" s="2"/>
      <c r="C68" s="2"/>
      <c r="D68" s="2"/>
      <c r="E68" s="2"/>
      <c r="F68" s="2"/>
    </row>
    <row r="69" spans="1:6" x14ac:dyDescent="0.25">
      <c r="A69" s="1"/>
      <c r="B69" s="2"/>
      <c r="C69" s="2"/>
      <c r="D69" s="2"/>
      <c r="E69" s="2"/>
      <c r="F69" s="2"/>
    </row>
    <row r="70" spans="1:6" x14ac:dyDescent="0.25">
      <c r="A70" s="1"/>
      <c r="B70" s="2"/>
      <c r="C70" s="2"/>
      <c r="D70" s="2"/>
      <c r="E70" s="2"/>
      <c r="F70" s="2"/>
    </row>
    <row r="71" spans="1:6" x14ac:dyDescent="0.25">
      <c r="A71" s="1"/>
      <c r="B71" s="2"/>
      <c r="C71" s="2"/>
      <c r="D71" s="2"/>
      <c r="E71" s="2"/>
      <c r="F71" s="2"/>
    </row>
    <row r="72" spans="1:6" x14ac:dyDescent="0.25">
      <c r="A72" s="1"/>
      <c r="B72" s="2"/>
      <c r="C72" s="2"/>
      <c r="D72" s="2"/>
      <c r="E72" s="2"/>
      <c r="F72" s="2"/>
    </row>
    <row r="73" spans="1:6" x14ac:dyDescent="0.25">
      <c r="A73" s="1"/>
      <c r="B73" s="2"/>
      <c r="C73" s="2"/>
      <c r="D73" s="2"/>
      <c r="E73" s="2"/>
      <c r="F73" s="2"/>
    </row>
    <row r="74" spans="1:6" x14ac:dyDescent="0.25">
      <c r="A74" s="1"/>
      <c r="B74" s="2"/>
      <c r="C74" s="2"/>
      <c r="D74" s="2"/>
      <c r="E74" s="2"/>
      <c r="F74" s="2"/>
    </row>
    <row r="75" spans="1:6" x14ac:dyDescent="0.25">
      <c r="A75" s="1"/>
      <c r="B75" s="2"/>
      <c r="C75" s="2"/>
      <c r="D75" s="2"/>
      <c r="E75" s="2"/>
      <c r="F75" s="2"/>
    </row>
    <row r="76" spans="1:6" x14ac:dyDescent="0.25">
      <c r="A76" s="1"/>
      <c r="B76" s="2"/>
      <c r="C76" s="2"/>
      <c r="D76" s="2"/>
      <c r="E76" s="2"/>
      <c r="F76" s="2"/>
    </row>
    <row r="77" spans="1:6" x14ac:dyDescent="0.25">
      <c r="A77" s="1"/>
      <c r="B77" s="2"/>
      <c r="C77" s="2"/>
      <c r="D77" s="2"/>
      <c r="E77" s="2"/>
      <c r="F77" s="2"/>
    </row>
    <row r="78" spans="1:6" x14ac:dyDescent="0.25">
      <c r="A78" s="1"/>
      <c r="B78" s="2"/>
      <c r="C78" s="2"/>
      <c r="D78" s="2"/>
      <c r="E78" s="2"/>
      <c r="F78" s="2"/>
    </row>
    <row r="79" spans="1:6" x14ac:dyDescent="0.25">
      <c r="A79" s="1"/>
      <c r="B79" s="2"/>
      <c r="C79" s="2"/>
      <c r="D79" s="2"/>
      <c r="E79" s="2"/>
      <c r="F79" s="2"/>
    </row>
    <row r="80" spans="1:6" x14ac:dyDescent="0.25">
      <c r="A80" s="1"/>
      <c r="B80" s="2"/>
      <c r="C80" s="2"/>
      <c r="D80" s="2"/>
      <c r="E80" s="2"/>
      <c r="F80" s="2"/>
    </row>
    <row r="81" spans="1:6" x14ac:dyDescent="0.25">
      <c r="A81" s="1"/>
      <c r="B81" s="2"/>
      <c r="C81" s="2"/>
      <c r="D81" s="2"/>
      <c r="E81" s="2"/>
      <c r="F81" s="2"/>
    </row>
    <row r="82" spans="1:6" x14ac:dyDescent="0.25">
      <c r="A82" s="1"/>
      <c r="B82" s="2"/>
      <c r="C82" s="2"/>
      <c r="D82" s="2"/>
      <c r="E82" s="2"/>
      <c r="F82" s="2"/>
    </row>
    <row r="83" spans="1:6" x14ac:dyDescent="0.25">
      <c r="A83" s="1"/>
      <c r="B83" s="2"/>
      <c r="C83" s="2"/>
      <c r="D83" s="2"/>
      <c r="E83" s="2"/>
      <c r="F83" s="2"/>
    </row>
    <row r="84" spans="1:6" x14ac:dyDescent="0.25">
      <c r="A84" s="1"/>
      <c r="B84" s="2"/>
      <c r="C84" s="2"/>
      <c r="D84" s="2"/>
      <c r="E84" s="2"/>
      <c r="F84" s="2"/>
    </row>
    <row r="85" spans="1:6" x14ac:dyDescent="0.25">
      <c r="A85" s="1"/>
      <c r="B85" s="2"/>
      <c r="C85" s="2"/>
      <c r="D85" s="2"/>
      <c r="E85" s="2"/>
      <c r="F85" s="2"/>
    </row>
    <row r="86" spans="1:6" x14ac:dyDescent="0.25">
      <c r="A86" s="1"/>
      <c r="B86" s="2"/>
      <c r="C86" s="2"/>
      <c r="D86" s="2"/>
      <c r="E86" s="2"/>
      <c r="F86" s="2"/>
    </row>
    <row r="87" spans="1:6" x14ac:dyDescent="0.25">
      <c r="A87" s="1"/>
      <c r="B87" s="2"/>
      <c r="C87" s="2"/>
      <c r="D87" s="2"/>
      <c r="E87" s="2"/>
      <c r="F87" s="2"/>
    </row>
    <row r="88" spans="1:6" x14ac:dyDescent="0.25">
      <c r="A88" s="1"/>
      <c r="B88" s="2"/>
      <c r="C88" s="2"/>
      <c r="D88" s="2"/>
      <c r="E88" s="2"/>
      <c r="F88" s="2"/>
    </row>
    <row r="89" spans="1:6" x14ac:dyDescent="0.25">
      <c r="A89" s="1"/>
      <c r="B89" s="2"/>
      <c r="C89" s="2"/>
      <c r="D89" s="2"/>
      <c r="E89" s="2"/>
      <c r="F89" s="2"/>
    </row>
    <row r="90" spans="1:6" x14ac:dyDescent="0.25">
      <c r="A90" s="1"/>
      <c r="B90" s="2"/>
      <c r="C90" s="2"/>
      <c r="D90" s="2"/>
      <c r="E90" s="2"/>
      <c r="F90" s="2"/>
    </row>
    <row r="91" spans="1:6" x14ac:dyDescent="0.25">
      <c r="A91" s="1"/>
      <c r="B91" s="2"/>
      <c r="C91" s="2"/>
      <c r="D91" s="2"/>
      <c r="E91" s="2"/>
      <c r="F91" s="2"/>
    </row>
    <row r="92" spans="1:6" x14ac:dyDescent="0.25">
      <c r="A92" s="1"/>
      <c r="B92" s="2"/>
      <c r="C92" s="2"/>
      <c r="D92" s="2"/>
      <c r="E92" s="2"/>
      <c r="F92" s="2"/>
    </row>
    <row r="93" spans="1:6" x14ac:dyDescent="0.25">
      <c r="A93" s="1"/>
      <c r="B93" s="2"/>
      <c r="C93" s="2"/>
      <c r="D93" s="2"/>
      <c r="E93" s="2"/>
      <c r="F93" s="2"/>
    </row>
  </sheetData>
  <mergeCells count="3">
    <mergeCell ref="A17:F18"/>
    <mergeCell ref="A19:F24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sqref="A1:D1"/>
    </sheetView>
  </sheetViews>
  <sheetFormatPr defaultRowHeight="15" x14ac:dyDescent="0.25"/>
  <cols>
    <col min="1" max="1" width="26.7109375" style="13" customWidth="1"/>
    <col min="2" max="2" width="15.7109375" style="13" customWidth="1"/>
    <col min="3" max="3" width="13.42578125" style="13" customWidth="1"/>
    <col min="4" max="4" width="44.5703125" style="13" customWidth="1"/>
    <col min="5" max="5" width="13.5703125" style="13" bestFit="1" customWidth="1"/>
    <col min="6" max="6" width="11.7109375" style="13" customWidth="1"/>
    <col min="7" max="7" width="19.140625" style="13" bestFit="1" customWidth="1"/>
    <col min="8" max="8" width="15.7109375" style="13" bestFit="1" customWidth="1"/>
    <col min="9" max="9" width="18.140625" style="13" bestFit="1" customWidth="1"/>
    <col min="10" max="16384" width="9.140625" style="13"/>
  </cols>
  <sheetData>
    <row r="1" spans="1:12" x14ac:dyDescent="0.25">
      <c r="A1" s="83" t="s">
        <v>41</v>
      </c>
      <c r="B1" s="84"/>
      <c r="C1" s="84"/>
      <c r="D1" s="84"/>
    </row>
    <row r="2" spans="1:12" x14ac:dyDescent="0.25">
      <c r="A2" s="37" t="s">
        <v>58</v>
      </c>
      <c r="B2" s="37"/>
      <c r="C2" s="37"/>
      <c r="D2" s="37"/>
      <c r="E2" s="37"/>
      <c r="F2" s="37"/>
      <c r="G2" s="37"/>
    </row>
    <row r="3" spans="1:12" x14ac:dyDescent="0.25">
      <c r="A3" s="82" t="s">
        <v>88</v>
      </c>
      <c r="B3" s="82"/>
      <c r="C3" s="82"/>
      <c r="D3" s="46" t="s">
        <v>89</v>
      </c>
      <c r="E3" s="42"/>
      <c r="F3" s="42"/>
      <c r="G3" s="42"/>
      <c r="H3" s="42"/>
    </row>
    <row r="4" spans="1:12" x14ac:dyDescent="0.25">
      <c r="A4" s="47"/>
      <c r="B4" s="47"/>
      <c r="C4" s="47" t="s">
        <v>91</v>
      </c>
      <c r="D4" s="46" t="s">
        <v>90</v>
      </c>
      <c r="E4"/>
      <c r="F4"/>
      <c r="G4"/>
      <c r="H4"/>
      <c r="I4"/>
      <c r="J4"/>
      <c r="K4"/>
    </row>
    <row r="5" spans="1:12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5" customHeight="1" x14ac:dyDescent="0.25">
      <c r="A6"/>
      <c r="B6"/>
      <c r="C6"/>
      <c r="D6"/>
      <c r="E6"/>
      <c r="F6"/>
      <c r="G6" s="22"/>
      <c r="H6" s="22"/>
      <c r="I6" s="22"/>
      <c r="J6" s="22"/>
      <c r="K6" s="22"/>
    </row>
    <row r="7" spans="1:12" x14ac:dyDescent="0.25">
      <c r="A7"/>
      <c r="B7"/>
      <c r="C7"/>
      <c r="D7"/>
      <c r="E7"/>
      <c r="F7"/>
      <c r="G7" s="22"/>
      <c r="H7" s="22"/>
      <c r="I7" s="22"/>
      <c r="J7" s="22"/>
      <c r="K7" s="22"/>
    </row>
    <row r="8" spans="1:12" x14ac:dyDescent="0.25">
      <c r="A8"/>
      <c r="B8"/>
      <c r="C8"/>
      <c r="D8"/>
      <c r="E8"/>
      <c r="F8"/>
      <c r="G8" s="22"/>
      <c r="H8" s="22"/>
      <c r="I8" s="22"/>
      <c r="J8" s="22"/>
      <c r="K8" s="22"/>
    </row>
    <row r="9" spans="1:12" x14ac:dyDescent="0.25">
      <c r="A9"/>
      <c r="B9"/>
      <c r="C9"/>
      <c r="D9"/>
      <c r="E9"/>
      <c r="F9"/>
      <c r="G9" s="22"/>
      <c r="H9" s="22"/>
      <c r="I9" s="22"/>
      <c r="J9" s="22"/>
      <c r="K9" s="22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 s="19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 s="20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 s="20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 s="20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 s="20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 s="20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 s="20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 s="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 s="20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 s="20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 s="20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 s="20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 s="20"/>
    </row>
    <row r="26" spans="1:12" x14ac:dyDescent="0.25">
      <c r="A26"/>
      <c r="B26"/>
      <c r="C26"/>
      <c r="D26"/>
      <c r="E26"/>
      <c r="F26"/>
      <c r="G26" s="20"/>
      <c r="H26" s="20"/>
      <c r="I26" s="20"/>
      <c r="J26" s="20"/>
      <c r="K26" s="20"/>
      <c r="L26" s="20"/>
    </row>
    <row r="27" spans="1:12" x14ac:dyDescent="0.25">
      <c r="A27"/>
      <c r="B27"/>
      <c r="C27"/>
      <c r="D27"/>
      <c r="E27"/>
      <c r="F27"/>
      <c r="G27" s="20"/>
      <c r="H27" s="20"/>
      <c r="I27" s="20"/>
      <c r="J27" s="20"/>
      <c r="K27" s="20"/>
      <c r="L27" s="20"/>
    </row>
    <row r="28" spans="1:12" x14ac:dyDescent="0.25">
      <c r="A28"/>
      <c r="B28"/>
      <c r="C28"/>
      <c r="D28"/>
      <c r="E28"/>
      <c r="F28"/>
      <c r="G28" s="20"/>
      <c r="H28" s="20"/>
      <c r="I28" s="20"/>
      <c r="J28" s="20"/>
      <c r="K28" s="20"/>
      <c r="L28" s="20"/>
    </row>
    <row r="29" spans="1:12" x14ac:dyDescent="0.25">
      <c r="A29"/>
      <c r="B29"/>
      <c r="C29"/>
      <c r="D29"/>
      <c r="E29"/>
      <c r="F29"/>
      <c r="G29" s="20"/>
      <c r="H29" s="20"/>
      <c r="I29" s="20"/>
      <c r="J29" s="20"/>
      <c r="K29" s="20"/>
      <c r="L29" s="20"/>
    </row>
    <row r="30" spans="1:12" x14ac:dyDescent="0.25">
      <c r="A30"/>
      <c r="B30"/>
      <c r="C30"/>
      <c r="D30"/>
      <c r="E30"/>
      <c r="F30"/>
      <c r="G30" s="20"/>
      <c r="H30" s="20"/>
      <c r="I30" s="20"/>
      <c r="J30" s="20"/>
      <c r="K30" s="20"/>
      <c r="L30" s="20"/>
    </row>
    <row r="31" spans="1:12" x14ac:dyDescent="0.25">
      <c r="A31"/>
      <c r="B31"/>
      <c r="C31"/>
      <c r="D31"/>
      <c r="E31"/>
      <c r="F31"/>
      <c r="G31" s="20"/>
      <c r="H31" s="20"/>
      <c r="I31" s="20"/>
      <c r="J31" s="20"/>
      <c r="K31" s="20"/>
      <c r="L31" s="20"/>
    </row>
    <row r="32" spans="1:12" x14ac:dyDescent="0.25">
      <c r="A32"/>
      <c r="B32"/>
      <c r="C32"/>
      <c r="D32"/>
      <c r="E32"/>
      <c r="F32"/>
      <c r="G32" s="20"/>
      <c r="H32" s="20"/>
      <c r="I32" s="20"/>
      <c r="J32" s="20"/>
      <c r="K32" s="20"/>
      <c r="L32" s="20"/>
    </row>
    <row r="33" spans="1:12" x14ac:dyDescent="0.25">
      <c r="A33"/>
      <c r="B33"/>
      <c r="C33"/>
      <c r="D33"/>
      <c r="E33"/>
      <c r="F33"/>
      <c r="G33" s="20"/>
      <c r="H33" s="20"/>
      <c r="I33" s="20"/>
      <c r="J33" s="20"/>
      <c r="K33" s="20"/>
      <c r="L33" s="20"/>
    </row>
    <row r="34" spans="1:12" x14ac:dyDescent="0.25">
      <c r="A34"/>
      <c r="B34"/>
      <c r="C34"/>
      <c r="D34"/>
      <c r="E34"/>
      <c r="F34"/>
      <c r="G34" s="20"/>
      <c r="H34" s="20"/>
      <c r="I34" s="20"/>
      <c r="J34" s="20"/>
      <c r="K34" s="20"/>
      <c r="L34" s="20"/>
    </row>
    <row r="35" spans="1:12" x14ac:dyDescent="0.25">
      <c r="A35"/>
      <c r="B35"/>
      <c r="C35"/>
      <c r="D35"/>
      <c r="E35"/>
      <c r="F35"/>
      <c r="G35" s="20"/>
      <c r="H35" s="20"/>
      <c r="I35" s="20"/>
      <c r="J35" s="20"/>
      <c r="K35" s="20"/>
      <c r="L35" s="20"/>
    </row>
    <row r="36" spans="1:12" x14ac:dyDescent="0.25">
      <c r="A36"/>
      <c r="B36"/>
      <c r="C36"/>
      <c r="D36"/>
      <c r="E36"/>
      <c r="F36"/>
      <c r="G36" s="20"/>
      <c r="H36" s="20"/>
      <c r="I36" s="20"/>
      <c r="J36" s="20"/>
      <c r="K36" s="20"/>
      <c r="L36" s="20"/>
    </row>
    <row r="37" spans="1:12" x14ac:dyDescent="0.25">
      <c r="A37"/>
      <c r="B37"/>
      <c r="C37"/>
      <c r="D37"/>
      <c r="E37"/>
      <c r="F37"/>
      <c r="G37" s="20"/>
      <c r="H37" s="20"/>
      <c r="I37" s="20"/>
      <c r="J37" s="20"/>
      <c r="K37" s="20"/>
      <c r="L37" s="20"/>
    </row>
    <row r="38" spans="1:12" x14ac:dyDescent="0.25">
      <c r="A38"/>
      <c r="B38"/>
      <c r="C38"/>
      <c r="D38"/>
      <c r="E38"/>
      <c r="F38"/>
      <c r="G38" s="20"/>
      <c r="H38" s="20"/>
      <c r="I38" s="20"/>
      <c r="J38" s="20"/>
      <c r="K38" s="20"/>
      <c r="L38" s="20"/>
    </row>
    <row r="39" spans="1:12" x14ac:dyDescent="0.25">
      <c r="A39"/>
      <c r="B39"/>
      <c r="C39"/>
      <c r="D39"/>
      <c r="E39"/>
      <c r="F39"/>
      <c r="G39" s="20"/>
      <c r="H39" s="20"/>
      <c r="I39" s="16"/>
      <c r="J39" s="20"/>
      <c r="K39" s="20"/>
      <c r="L39" s="20"/>
    </row>
    <row r="40" spans="1:12" x14ac:dyDescent="0.25">
      <c r="A40"/>
      <c r="B40"/>
      <c r="C40"/>
      <c r="D40"/>
      <c r="E40"/>
      <c r="F40"/>
      <c r="G40" s="20"/>
      <c r="H40" s="20"/>
      <c r="I40" s="20"/>
      <c r="J40" s="20"/>
      <c r="K40" s="20"/>
      <c r="L40" s="20"/>
    </row>
    <row r="41" spans="1:12" x14ac:dyDescent="0.25">
      <c r="A41"/>
      <c r="B41"/>
      <c r="C41"/>
      <c r="D41"/>
      <c r="E41"/>
      <c r="F41"/>
      <c r="G41" s="20"/>
      <c r="H41" s="20"/>
      <c r="I41" s="20"/>
      <c r="J41" s="20"/>
      <c r="K41" s="20"/>
      <c r="L41" s="20"/>
    </row>
    <row r="42" spans="1:12" x14ac:dyDescent="0.25">
      <c r="A42"/>
      <c r="B42"/>
      <c r="C42"/>
      <c r="D42"/>
      <c r="E42"/>
      <c r="F42"/>
      <c r="G42" s="20"/>
      <c r="H42" s="20"/>
      <c r="I42" s="20"/>
      <c r="J42" s="20"/>
      <c r="K42" s="20"/>
      <c r="L42" s="20"/>
    </row>
    <row r="43" spans="1:12" x14ac:dyDescent="0.25">
      <c r="A43"/>
      <c r="B43"/>
      <c r="C43"/>
      <c r="D43"/>
      <c r="E43"/>
      <c r="F43"/>
      <c r="G43" s="20"/>
      <c r="H43" s="20"/>
      <c r="I43" s="20"/>
      <c r="J43" s="20"/>
      <c r="K43" s="20"/>
      <c r="L43" s="20"/>
    </row>
    <row r="44" spans="1:12" x14ac:dyDescent="0.25">
      <c r="A44"/>
      <c r="B44"/>
      <c r="C44"/>
      <c r="D44"/>
      <c r="E44"/>
      <c r="F44"/>
      <c r="G44" s="20"/>
      <c r="H44" s="20"/>
      <c r="I44" s="20"/>
      <c r="J44" s="20"/>
      <c r="K44" s="20"/>
      <c r="L44" s="20"/>
    </row>
    <row r="45" spans="1:12" x14ac:dyDescent="0.25">
      <c r="A45"/>
      <c r="B45"/>
      <c r="C45"/>
      <c r="D45"/>
      <c r="E45"/>
      <c r="F45"/>
      <c r="G45" s="20"/>
      <c r="H45" s="20"/>
      <c r="I45" s="20"/>
      <c r="J45" s="20"/>
      <c r="K45" s="20"/>
      <c r="L45" s="20"/>
    </row>
    <row r="46" spans="1:12" x14ac:dyDescent="0.25">
      <c r="A46"/>
      <c r="B46"/>
      <c r="C46"/>
      <c r="D46"/>
      <c r="E46"/>
      <c r="F46"/>
      <c r="G46" s="20"/>
      <c r="H46" s="20"/>
      <c r="I46" s="20"/>
      <c r="J46" s="20"/>
      <c r="K46" s="20"/>
      <c r="L46" s="20"/>
    </row>
    <row r="47" spans="1:12" x14ac:dyDescent="0.25">
      <c r="A47"/>
      <c r="B47"/>
      <c r="C47"/>
      <c r="D47"/>
      <c r="E47"/>
      <c r="F47"/>
      <c r="G47" s="20"/>
      <c r="H47" s="20"/>
      <c r="I47" s="20"/>
      <c r="J47" s="20"/>
      <c r="K47" s="20"/>
      <c r="L47" s="20"/>
    </row>
    <row r="48" spans="1:12" x14ac:dyDescent="0.25">
      <c r="A48"/>
      <c r="B48"/>
      <c r="C48"/>
      <c r="D48"/>
      <c r="E48"/>
      <c r="F48"/>
      <c r="G48" s="20"/>
      <c r="H48" s="20"/>
      <c r="I48" s="20"/>
      <c r="J48" s="20"/>
      <c r="K48" s="20"/>
      <c r="L48" s="20"/>
    </row>
    <row r="49" spans="1:12" x14ac:dyDescent="0.25">
      <c r="A49"/>
      <c r="B49"/>
      <c r="C49"/>
      <c r="D49"/>
      <c r="E49"/>
      <c r="F49"/>
      <c r="G49" s="20"/>
      <c r="H49" s="20"/>
      <c r="I49" s="20"/>
      <c r="J49" s="20"/>
      <c r="K49" s="20"/>
      <c r="L49" s="20"/>
    </row>
    <row r="50" spans="1:12" x14ac:dyDescent="0.25">
      <c r="A50"/>
      <c r="B50"/>
      <c r="C50"/>
      <c r="D50"/>
      <c r="E50"/>
      <c r="F50"/>
    </row>
    <row r="51" spans="1:12" x14ac:dyDescent="0.25">
      <c r="A51"/>
      <c r="B51"/>
      <c r="C51"/>
      <c r="D51"/>
      <c r="E51"/>
      <c r="F51"/>
    </row>
  </sheetData>
  <mergeCells count="2">
    <mergeCell ref="A3:C3"/>
    <mergeCell ref="A1:D1"/>
  </mergeCells>
  <hyperlinks>
    <hyperlink ref="D3" r:id="rId1"/>
    <hyperlink ref="D4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2" sqref="A2"/>
    </sheetView>
  </sheetViews>
  <sheetFormatPr defaultRowHeight="15" x14ac:dyDescent="0.25"/>
  <sheetData>
    <row r="1" spans="1:11" s="51" customFormat="1" x14ac:dyDescent="0.25">
      <c r="A1" s="85" t="s">
        <v>131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55"/>
      <c r="B2" s="55" t="s">
        <v>21</v>
      </c>
      <c r="C2" s="55" t="s">
        <v>16</v>
      </c>
      <c r="D2" s="55" t="s">
        <v>23</v>
      </c>
      <c r="E2" s="55" t="s">
        <v>22</v>
      </c>
      <c r="F2" s="55" t="s">
        <v>24</v>
      </c>
      <c r="G2" s="55" t="s">
        <v>20</v>
      </c>
      <c r="H2" s="55" t="s">
        <v>25</v>
      </c>
      <c r="I2" s="55" t="s">
        <v>59</v>
      </c>
      <c r="J2" s="56"/>
      <c r="K2" s="56"/>
    </row>
    <row r="3" spans="1:11" x14ac:dyDescent="0.25">
      <c r="A3" s="3" t="s">
        <v>60</v>
      </c>
      <c r="B3" s="24">
        <v>10080.633174170078</v>
      </c>
      <c r="C3" s="24">
        <v>10720.775130903658</v>
      </c>
      <c r="D3" s="24"/>
      <c r="E3" s="24"/>
      <c r="F3" s="24"/>
      <c r="G3" s="24"/>
      <c r="H3" s="24"/>
      <c r="I3" s="24">
        <v>7348.1244997726235</v>
      </c>
    </row>
    <row r="4" spans="1:11" x14ac:dyDescent="0.25">
      <c r="A4" s="3" t="s">
        <v>61</v>
      </c>
      <c r="B4" s="24">
        <v>11519.613981200431</v>
      </c>
      <c r="C4" s="24">
        <v>12384.358630240971</v>
      </c>
      <c r="D4" s="24"/>
      <c r="E4" s="24"/>
      <c r="F4" s="24"/>
      <c r="G4" s="24"/>
      <c r="H4" s="24"/>
      <c r="I4" s="24">
        <v>7301.6630157762729</v>
      </c>
    </row>
    <row r="5" spans="1:11" x14ac:dyDescent="0.25">
      <c r="A5" s="3" t="s">
        <v>62</v>
      </c>
      <c r="B5" s="24">
        <v>13063.664403318848</v>
      </c>
      <c r="C5" s="24">
        <v>14022.799854482364</v>
      </c>
      <c r="D5" s="24">
        <v>9794.0776484864273</v>
      </c>
      <c r="E5" s="24">
        <v>9821.1245727169025</v>
      </c>
      <c r="F5" s="24"/>
      <c r="G5" s="24">
        <v>9079.2660795381926</v>
      </c>
      <c r="H5" s="24"/>
      <c r="I5" s="24">
        <v>7213.028307635499</v>
      </c>
    </row>
    <row r="6" spans="1:11" x14ac:dyDescent="0.25">
      <c r="A6" s="3" t="s">
        <v>63</v>
      </c>
      <c r="B6" s="24">
        <v>14648.229120967742</v>
      </c>
      <c r="C6" s="24">
        <v>15386.257125499231</v>
      </c>
      <c r="D6" s="24">
        <v>11594.288402150538</v>
      </c>
      <c r="E6" s="24">
        <v>11166.077332258064</v>
      </c>
      <c r="F6" s="24"/>
      <c r="G6" s="24">
        <v>9690.8333543010758</v>
      </c>
      <c r="H6" s="24"/>
      <c r="I6" s="24">
        <v>7157.5669806451615</v>
      </c>
    </row>
    <row r="7" spans="1:11" x14ac:dyDescent="0.25">
      <c r="A7" s="3" t="s">
        <v>64</v>
      </c>
      <c r="B7" s="24">
        <v>14406.570518718274</v>
      </c>
      <c r="C7" s="24">
        <v>15135.617472957456</v>
      </c>
      <c r="D7" s="24">
        <v>11403.012070642977</v>
      </c>
      <c r="E7" s="24">
        <v>10981.865396573603</v>
      </c>
      <c r="F7" s="24"/>
      <c r="G7" s="24">
        <v>9530.9591999788481</v>
      </c>
      <c r="H7" s="24"/>
      <c r="I7" s="24">
        <v>6914.2593781725882</v>
      </c>
    </row>
    <row r="8" spans="1:11" x14ac:dyDescent="0.25">
      <c r="A8" s="3" t="s">
        <v>65</v>
      </c>
      <c r="B8" s="24">
        <v>14104.464656288532</v>
      </c>
      <c r="C8" s="24">
        <v>14807.766032088544</v>
      </c>
      <c r="D8" s="24">
        <v>11236.060729551993</v>
      </c>
      <c r="E8" s="24">
        <v>10206.897245170572</v>
      </c>
      <c r="F8" s="24"/>
      <c r="G8" s="24">
        <v>9373.6441918413475</v>
      </c>
      <c r="H8" s="24"/>
      <c r="I8" s="24">
        <v>6631.2602836004935</v>
      </c>
    </row>
    <row r="9" spans="1:11" x14ac:dyDescent="0.25">
      <c r="A9" s="3" t="s">
        <v>66</v>
      </c>
      <c r="B9" s="24">
        <v>13689.789756593296</v>
      </c>
      <c r="C9" s="24">
        <v>14445.577684909775</v>
      </c>
      <c r="D9" s="24">
        <v>10864.058375966686</v>
      </c>
      <c r="E9" s="24">
        <v>9848.6539748165778</v>
      </c>
      <c r="F9" s="24"/>
      <c r="G9" s="24">
        <v>9125.0123661511007</v>
      </c>
      <c r="H9" s="24"/>
      <c r="I9" s="24">
        <v>6634.7208427523301</v>
      </c>
    </row>
    <row r="10" spans="1:11" x14ac:dyDescent="0.25">
      <c r="A10" s="3" t="s">
        <v>67</v>
      </c>
      <c r="B10" s="24">
        <v>13295.321308910514</v>
      </c>
      <c r="C10" s="24">
        <v>14037.301755935345</v>
      </c>
      <c r="D10" s="24">
        <v>10636.526019843541</v>
      </c>
      <c r="E10" s="24">
        <v>9578.790817592062</v>
      </c>
      <c r="F10" s="24">
        <v>6154.9922979075245</v>
      </c>
      <c r="G10" s="24">
        <v>8902.9968708261786</v>
      </c>
      <c r="H10" s="24"/>
      <c r="I10" s="24">
        <v>6608.659610761305</v>
      </c>
    </row>
    <row r="11" spans="1:11" x14ac:dyDescent="0.25">
      <c r="A11" s="3" t="s">
        <v>68</v>
      </c>
      <c r="B11" s="24">
        <v>14628.773641992551</v>
      </c>
      <c r="C11" s="24">
        <v>14582.29975597233</v>
      </c>
      <c r="D11" s="24">
        <v>11451.073636405959</v>
      </c>
      <c r="E11" s="24">
        <v>9956.9246065176903</v>
      </c>
      <c r="F11" s="24">
        <v>6073.6378187461196</v>
      </c>
      <c r="G11" s="24">
        <v>9423.1733850093115</v>
      </c>
      <c r="H11" s="24"/>
      <c r="I11" s="24">
        <v>7010.3658528864053</v>
      </c>
    </row>
    <row r="12" spans="1:11" x14ac:dyDescent="0.25">
      <c r="A12" s="3" t="s">
        <v>5</v>
      </c>
      <c r="B12" s="24">
        <v>20060.989900707289</v>
      </c>
      <c r="C12" s="24">
        <v>20013.720972122905</v>
      </c>
      <c r="D12" s="24">
        <v>15392.076122143633</v>
      </c>
      <c r="E12" s="24">
        <v>14430.362971889734</v>
      </c>
      <c r="F12" s="24">
        <v>8330.1176701728928</v>
      </c>
      <c r="G12" s="24">
        <v>12647.611267228871</v>
      </c>
      <c r="H12" s="24"/>
      <c r="I12" s="24">
        <v>8747.2626931447212</v>
      </c>
    </row>
    <row r="13" spans="1:11" x14ac:dyDescent="0.25">
      <c r="A13" s="3" t="s">
        <v>18</v>
      </c>
      <c r="B13" s="24">
        <f>INDEX(totalfees,MATCH($A13,'[1]total fees'!$A$1:$A$26,0),MATCH('[1]HS Graph'!B$1,'[1]total fees'!$A$1:$BD$1,0))*VLOOKUP($A13,[2]Multipliers!$E$5:$H$29,4,FALSE)</f>
        <v>28717.359714134462</v>
      </c>
      <c r="C13" s="24">
        <f>INDEX(totalfees,MATCH($A13,'[1]total fees'!$A$1:$A$26,0),MATCH('[1]HS Graph'!C$1,'[1]total fees'!$A$1:$BD$1,0))*VLOOKUP($A13,[2]Multipliers!$E$5:$H$29,4,FALSE)</f>
        <v>26572.098071542008</v>
      </c>
      <c r="D13" s="24">
        <f>INDEX(totalfees,MATCH($A13,'[1]total fees'!$A$1:$A$26,0),MATCH('[1]HS Graph'!D$1,'[1]total fees'!$A$1:$BD$1,0))*VLOOKUP($A13,[2]Multipliers!$E$5:$H$29,4,FALSE)</f>
        <v>22551.933033350979</v>
      </c>
      <c r="E13" s="24">
        <f>INDEX(totalfees,MATCH($A13,'[1]total fees'!$A$1:$A$26,0),MATCH('[1]HS Graph'!E$1,'[1]total fees'!$A$1:$BD$1,0))*VLOOKUP($A13,[2]Multipliers!$E$5:$H$29,4,FALSE)</f>
        <v>19858.78655373213</v>
      </c>
      <c r="F13" s="24">
        <f>INDEX(totalfees,MATCH($A13,'[1]total fees'!$A$1:$A$26,0),MATCH('[1]HS Graph'!F$1,'[1]total fees'!$A$1:$BD$1,0))*VLOOKUP($A13,[2]Multipliers!$E$5:$H$29,4,FALSE)</f>
        <v>10141.250397035468</v>
      </c>
      <c r="G13" s="24">
        <f>INDEX(totalfees,MATCH($A13,'[1]total fees'!$A$1:$A$26,0),MATCH('[1]HS Graph'!G$1,'[1]total fees'!$A$1:$BD$1,0))*VLOOKUP($A13,[2]Multipliers!$E$5:$H$29,4,FALSE)</f>
        <v>12946.353361566966</v>
      </c>
      <c r="H13" s="24">
        <f>INDEX(totalfees,MATCH($A13,'[1]total fees'!$A$1:$A$26,0),MATCH('[1]HS Graph'!H$1,'[1]total fees'!$A$1:$BD$1,0))*VLOOKUP($A13,[2]Multipliers!$E$5:$H$29,4,FALSE)</f>
        <v>26236.787188988881</v>
      </c>
      <c r="I13" s="24">
        <f>INDEX(totalfees,MATCH($A13,'[1]total fees'!$A$1:$A$26,0),MATCH('[1]HS Graph'!I$1,'[1]total fees'!$A$1:$BD$1,0))*VLOOKUP($A13,[2]Multipliers!$E$5:$H$29,4,FALSE)</f>
        <v>10263.763896241397</v>
      </c>
    </row>
    <row r="14" spans="1:11" x14ac:dyDescent="0.25">
      <c r="A14" s="3" t="s">
        <v>19</v>
      </c>
      <c r="B14" s="24">
        <f>INDEX(totalfees,MATCH($A14,'[1]total fees'!$A$1:$A$26,0),MATCH('[1]HS Graph'!B$1,'[1]total fees'!$A$1:$BD$1,0))*VLOOKUP($A14,[2]Multipliers!$E$5:$H$29,4,FALSE)</f>
        <v>30809.875191424195</v>
      </c>
      <c r="C14" s="24">
        <f>INDEX(totalfees,MATCH($A14,'[1]total fees'!$A$1:$A$26,0),MATCH('[1]HS Graph'!C$1,'[1]total fees'!$A$1:$BD$1,0))*VLOOKUP($A14,[2]Multipliers!$E$5:$H$29,4,FALSE)</f>
        <v>27914.318661124478</v>
      </c>
      <c r="D14" s="24">
        <f>INDEX(totalfees,MATCH($A14,'[1]total fees'!$A$1:$A$26,0),MATCH('[1]HS Graph'!D$1,'[1]total fees'!$A$1:$BD$1,0))*VLOOKUP($A14,[2]Multipliers!$E$5:$H$29,4,FALSE)</f>
        <v>24530.455589586523</v>
      </c>
      <c r="E14" s="24">
        <f>INDEX(totalfees,MATCH($A14,'[1]total fees'!$A$1:$A$26,0),MATCH('[1]HS Graph'!E$1,'[1]total fees'!$A$1:$BD$1,0))*VLOOKUP($A14,[2]Multipliers!$E$5:$H$29,4,FALSE)</f>
        <v>22213.171924451253</v>
      </c>
      <c r="F14" s="24">
        <f>INDEX(totalfees,MATCH($A14,'[1]total fees'!$A$1:$A$26,0),MATCH('[1]HS Graph'!F$1,'[1]total fees'!$A$1:$BD$1,0))*VLOOKUP($A14,[2]Multipliers!$E$5:$H$29,4,FALSE)</f>
        <v>15713.27408541773</v>
      </c>
      <c r="G14" s="24">
        <f>INDEX(totalfees,MATCH($A14,'[1]total fees'!$A$1:$A$26,0),MATCH('[1]HS Graph'!G$1,'[1]total fees'!$A$1:$BD$1,0))*VLOOKUP($A14,[2]Multipliers!$E$5:$H$29,4,FALSE)</f>
        <v>14522.846605410923</v>
      </c>
      <c r="H14" s="24">
        <f>INDEX(totalfees,MATCH($A14,'[1]total fees'!$A$1:$A$26,0),MATCH('[1]HS Graph'!H$1,'[1]total fees'!$A$1:$BD$1,0))*VLOOKUP($A14,[2]Multipliers!$E$5:$H$29,4,FALSE)</f>
        <v>27272.399693721287</v>
      </c>
      <c r="I14" s="24">
        <f>INDEX(totalfees,MATCH($A14,'[1]total fees'!$A$1:$A$26,0),MATCH('[1]HS Graph'!I$1,'[1]total fees'!$A$1:$BD$1,0))*VLOOKUP($A14,[2]Multipliers!$E$5:$H$29,4,FALSE)</f>
        <v>10943.897907095457</v>
      </c>
    </row>
    <row r="15" spans="1:11" x14ac:dyDescent="0.25">
      <c r="A15" s="3" t="s">
        <v>15</v>
      </c>
      <c r="B15" s="24">
        <f>INDEX(totalfees,MATCH($A15,'[1]total fees'!$A$1:$A$26,0),MATCH('[1]HS Graph'!B$1,'[1]total fees'!$A$1:$BD$1,0))*VLOOKUP($A15,[2]Multipliers!$E$5:$H$29,4,FALSE)</f>
        <v>31868.246679783566</v>
      </c>
      <c r="C15" s="24">
        <f>INDEX(totalfees,MATCH($A15,'[1]total fees'!$A$1:$A$26,0),MATCH('[1]HS Graph'!C$1,'[1]total fees'!$A$1:$BD$1,0))*VLOOKUP($A15,[2]Multipliers!$E$5:$H$29,4,FALSE)</f>
        <v>28710.802178343049</v>
      </c>
      <c r="D15" s="24">
        <f>INDEX(totalfees,MATCH($A15,'[1]total fees'!$A$1:$A$26,0),MATCH('[1]HS Graph'!D$1,'[1]total fees'!$A$1:$BD$1,0))*VLOOKUP($A15,[2]Multipliers!$E$5:$H$29,4,FALSE)</f>
        <v>25468.621003443182</v>
      </c>
      <c r="E15" s="24">
        <f>INDEX(totalfees,MATCH($A15,'[1]total fees'!$A$1:$A$26,0),MATCH('[1]HS Graph'!E$1,'[1]total fees'!$A$1:$BD$1,0))*VLOOKUP($A15,[2]Multipliers!$E$5:$H$29,4,FALSE)</f>
        <v>22590.939006394488</v>
      </c>
      <c r="F15" s="24">
        <f>INDEX(totalfees,MATCH($A15,'[1]total fees'!$A$1:$A$26,0),MATCH('[1]HS Graph'!F$1,'[1]total fees'!$A$1:$BD$1,0))*VLOOKUP($A15,[2]Multipliers!$E$5:$H$29,4,FALSE)</f>
        <v>15801.325102475814</v>
      </c>
      <c r="G15" s="24">
        <f>INDEX(totalfees,MATCH($A15,'[1]total fees'!$A$1:$A$26,0),MATCH('[1]HS Graph'!G$1,'[1]total fees'!$A$1:$BD$1,0))*VLOOKUP($A15,[2]Multipliers!$E$5:$H$29,4,FALSE)</f>
        <v>15130.158632562712</v>
      </c>
      <c r="H15" s="24">
        <f>INDEX(totalfees,MATCH($A15,'[1]total fees'!$A$1:$A$26,0),MATCH('[1]HS Graph'!H$1,'[1]total fees'!$A$1:$BD$1,0))*VLOOKUP($A15,[2]Multipliers!$E$5:$H$29,4,FALSE)</f>
        <v>26924.761396950315</v>
      </c>
      <c r="I15" s="24">
        <f>INDEX(totalfees,MATCH($A15,'[1]total fees'!$A$1:$A$26,0),MATCH('[1]HS Graph'!I$1,'[1]total fees'!$A$1:$BD$1,0))*VLOOKUP($A15,[2]Multipliers!$E$5:$H$29,4,FALSE)</f>
        <v>10741.731431382192</v>
      </c>
    </row>
    <row r="16" spans="1:11" x14ac:dyDescent="0.25">
      <c r="A16" s="3" t="s">
        <v>6</v>
      </c>
      <c r="B16" s="24">
        <f>INDEX(totalfees,MATCH($A16,'[1]total fees'!$A$1:$A$26,0),MATCH('[1]HS Graph'!B$1,'[1]total fees'!$A$1:$BD$1,0))*VLOOKUP($A16,[2]Multipliers!$E$5:$H$29,4,FALSE)</f>
        <v>30629.832138977297</v>
      </c>
      <c r="C16" s="24">
        <f>INDEX(totalfees,MATCH($A16,'[1]total fees'!$A$1:$A$26,0),MATCH('[1]HS Graph'!C$1,'[1]total fees'!$A$1:$BD$1,0))*VLOOKUP($A16,[2]Multipliers!$E$5:$H$29,4,FALSE)</f>
        <v>27749.614633674842</v>
      </c>
      <c r="D16" s="24">
        <f>INDEX(totalfees,MATCH($A16,'[1]total fees'!$A$1:$A$26,0),MATCH('[1]HS Graph'!D$1,'[1]total fees'!$A$1:$BD$1,0))*VLOOKUP($A16,[2]Multipliers!$E$5:$H$29,4,FALSE)</f>
        <v>24244.704420705555</v>
      </c>
      <c r="E16" s="24">
        <f>INDEX(totalfees,MATCH($A16,'[1]total fees'!$A$1:$A$26,0),MATCH('[1]HS Graph'!E$1,'[1]total fees'!$A$1:$BD$1,0))*VLOOKUP($A16,[2]Multipliers!$E$5:$H$29,4,FALSE)</f>
        <v>22206.870247193579</v>
      </c>
      <c r="F16" s="24">
        <f>INDEX(totalfees,MATCH($A16,'[1]total fees'!$A$1:$A$26,0),MATCH('[1]HS Graph'!F$1,'[1]total fees'!$A$1:$BD$1,0))*VLOOKUP($A16,[2]Multipliers!$E$5:$H$29,4,FALSE)</f>
        <v>16051.354094798829</v>
      </c>
      <c r="G16" s="24">
        <f>INDEX(totalfees,MATCH($A16,'[1]total fees'!$A$1:$A$26,0),MATCH('[1]HS Graph'!G$1,'[1]total fees'!$A$1:$BD$1,0))*VLOOKUP($A16,[2]Multipliers!$E$5:$H$29,4,FALSE)</f>
        <v>14063.099878023211</v>
      </c>
      <c r="H16" s="24">
        <f>INDEX(totalfees,MATCH($A16,'[1]total fees'!$A$1:$A$26,0),MATCH('[1]HS Graph'!H$1,'[1]total fees'!$A$1:$BD$1,0))*VLOOKUP($A16,[2]Multipliers!$E$5:$H$29,4,FALSE)</f>
        <v>26280.931483352069</v>
      </c>
      <c r="I16" s="24">
        <f>INDEX(totalfees,MATCH($A16,'[1]total fees'!$A$1:$A$26,0),MATCH('[1]HS Graph'!I$1,'[1]total fees'!$A$1:$BD$1,0))*VLOOKUP($A16,[2]Multipliers!$E$5:$H$29,4,FALSE)</f>
        <v>11403.448703043699</v>
      </c>
    </row>
    <row r="17" spans="1:9" x14ac:dyDescent="0.25">
      <c r="A17" s="3" t="s">
        <v>7</v>
      </c>
      <c r="B17" s="24">
        <f>INDEX(totalfees,MATCH($A17,'[1]total fees'!$A$1:$A$26,0),MATCH('[1]HS Graph'!B$1,'[1]total fees'!$A$1:$BD$1,0))*VLOOKUP($A17,[2]Multipliers!$E$5:$H$29,4,FALSE)</f>
        <v>31426.2793593325</v>
      </c>
      <c r="C17" s="24">
        <f>INDEX(totalfees,MATCH($A17,'[1]total fees'!$A$1:$A$26,0),MATCH('[1]HS Graph'!C$1,'[1]total fees'!$A$1:$BD$1,0))*VLOOKUP($A17,[2]Multipliers!$E$5:$H$29,4,FALSE)</f>
        <v>28421.543597263208</v>
      </c>
      <c r="D17" s="24">
        <f>INDEX(totalfees,MATCH($A17,'[1]total fees'!$A$1:$A$26,0),MATCH('[1]HS Graph'!D$1,'[1]total fees'!$A$1:$BD$1,0))*VLOOKUP($A17,[2]Multipliers!$E$5:$H$29,4,FALSE)</f>
        <v>25919.589359883848</v>
      </c>
      <c r="E17" s="24">
        <f>INDEX(totalfees,MATCH($A17,'[1]total fees'!$A$1:$A$26,0),MATCH('[1]HS Graph'!E$1,'[1]total fees'!$A$1:$BD$1,0))*VLOOKUP($A17,[2]Multipliers!$E$5:$H$29,4,FALSE)</f>
        <v>22772.436686760273</v>
      </c>
      <c r="F17" s="24">
        <f>INDEX(totalfees,MATCH($A17,'[1]total fees'!$A$1:$A$26,0),MATCH('[1]HS Graph'!F$1,'[1]total fees'!$A$1:$BD$1,0))*VLOOKUP($A17,[2]Multipliers!$E$5:$H$29,4,FALSE)</f>
        <v>16795.253202418582</v>
      </c>
      <c r="G17" s="24">
        <f>INDEX(totalfees,MATCH($A17,'[1]total fees'!$A$1:$A$26,0),MATCH('[1]HS Graph'!G$1,'[1]total fees'!$A$1:$BD$1,0))*VLOOKUP($A17,[2]Multipliers!$E$5:$H$29,4,FALSE)</f>
        <v>14695.233535065796</v>
      </c>
      <c r="H17" s="24">
        <f>INDEX(totalfees,MATCH($A17,'[1]total fees'!$A$1:$A$26,0),MATCH('[1]HS Graph'!H$1,'[1]total fees'!$A$1:$BD$1,0))*VLOOKUP($A17,[2]Multipliers!$E$5:$H$29,4,FALSE)</f>
        <v>27445.811493788136</v>
      </c>
      <c r="I17" s="24">
        <f>INDEX(totalfees,MATCH($A17,'[1]total fees'!$A$1:$A$26,0),MATCH('[1]HS Graph'!I$1,'[1]total fees'!$A$1:$BD$1,0))*VLOOKUP($A17,[2]Multipliers!$E$5:$H$29,4,FALSE)</f>
        <v>11711.151032860398</v>
      </c>
    </row>
    <row r="18" spans="1:9" x14ac:dyDescent="0.25">
      <c r="A18" s="3" t="s">
        <v>8</v>
      </c>
      <c r="B18" s="24">
        <f>INDEX(totalfees,MATCH($A18,'[1]total fees'!$A$1:$A$26,0),MATCH('[1]HS Graph'!B$1,'[1]total fees'!$A$1:$BD$1,0))*VLOOKUP($A18,[2]Multipliers!$E$5:$H$29,4,FALSE)</f>
        <v>35749.835407689607</v>
      </c>
      <c r="C18" s="24">
        <f>INDEX(totalfees,MATCH($A18,'[1]total fees'!$A$1:$A$26,0),MATCH('[1]HS Graph'!C$1,'[1]total fees'!$A$1:$BD$1,0))*VLOOKUP($A18,[2]Multipliers!$E$5:$H$29,4,FALSE)</f>
        <v>31442.327333948022</v>
      </c>
      <c r="D18" s="24">
        <f>INDEX(totalfees,MATCH($A18,'[1]total fees'!$A$1:$A$26,0),MATCH('[1]HS Graph'!D$1,'[1]total fees'!$A$1:$BD$1,0))*VLOOKUP($A18,[2]Multipliers!$E$5:$H$29,4,FALSE)</f>
        <v>30061.016357516688</v>
      </c>
      <c r="E18" s="24">
        <f>INDEX(totalfees,MATCH($A18,'[1]total fees'!$A$1:$A$26,0),MATCH('[1]HS Graph'!E$1,'[1]total fees'!$A$1:$BD$1,0))*VLOOKUP($A18,[2]Multipliers!$E$5:$H$29,4,FALSE)</f>
        <v>25970.905997447895</v>
      </c>
      <c r="F18" s="24">
        <f>INDEX(totalfees,MATCH($A18,'[1]total fees'!$A$1:$A$26,0),MATCH('[1]HS Graph'!F$1,'[1]total fees'!$A$1:$BD$1,0))*VLOOKUP($A18,[2]Multipliers!$E$5:$H$29,4,FALSE)</f>
        <v>19569.056610970358</v>
      </c>
      <c r="G18" s="24">
        <f>INDEX(totalfees,MATCH($A18,'[1]total fees'!$A$1:$A$26,0),MATCH('[1]HS Graph'!G$1,'[1]total fees'!$A$1:$BD$1,0))*VLOOKUP($A18,[2]Multipliers!$E$5:$H$29,4,FALSE)</f>
        <v>17081.34959530018</v>
      </c>
      <c r="H18" s="24">
        <f>INDEX(totalfees,MATCH($A18,'[1]total fees'!$A$1:$A$26,0),MATCH('[1]HS Graph'!H$1,'[1]total fees'!$A$1:$BD$1,0))*VLOOKUP($A18,[2]Multipliers!$E$5:$H$29,4,FALSE)</f>
        <v>30784.276949679137</v>
      </c>
      <c r="I18" s="24">
        <f>INDEX(totalfees,MATCH($A18,'[1]total fees'!$A$1:$A$26,0),MATCH('[1]HS Graph'!I$1,'[1]total fees'!$A$1:$BD$1,0))*VLOOKUP($A18,[2]Multipliers!$E$5:$H$29,4,FALSE)</f>
        <v>13048.058180607697</v>
      </c>
    </row>
    <row r="19" spans="1:9" x14ac:dyDescent="0.25">
      <c r="A19" s="3" t="s">
        <v>9</v>
      </c>
      <c r="B19" s="24">
        <f>INDEX(totalfees,MATCH($A19,'[1]total fees'!$A$1:$A$26,0),MATCH('[1]HS Graph'!B$1,'[1]total fees'!$A$1:$BD$1,0))*VLOOKUP($A19,[2]Multipliers!$E$5:$H$29,4,FALSE)</f>
        <v>40898.30734500305</v>
      </c>
      <c r="C19" s="24">
        <f>INDEX(totalfees,MATCH($A19,'[1]total fees'!$A$1:$A$26,0),MATCH('[1]HS Graph'!C$1,'[1]total fees'!$A$1:$BD$1,0))*VLOOKUP($A19,[2]Multipliers!$E$5:$H$29,4,FALSE)</f>
        <v>34219.60340650638</v>
      </c>
      <c r="D19" s="24">
        <f>INDEX(totalfees,MATCH($A19,'[1]total fees'!$A$1:$A$26,0),MATCH('[1]HS Graph'!D$1,'[1]total fees'!$A$1:$BD$1,0))*VLOOKUP($A19,[2]Multipliers!$E$5:$H$29,4,FALSE)</f>
        <v>33900.487451869252</v>
      </c>
      <c r="E19" s="24">
        <f>INDEX(totalfees,MATCH($A19,'[1]total fees'!$A$1:$A$26,0),MATCH('[1]HS Graph'!E$1,'[1]total fees'!$A$1:$BD$1,0))*VLOOKUP($A19,[2]Multipliers!$E$5:$H$29,4,FALSE)</f>
        <v>29223.881955633235</v>
      </c>
      <c r="F19" s="24">
        <f>INDEX(totalfees,MATCH($A19,'[1]total fees'!$A$1:$A$26,0),MATCH('[1]HS Graph'!F$1,'[1]total fees'!$A$1:$BD$1,0))*VLOOKUP($A19,[2]Multipliers!$E$5:$H$29,4,FALSE)</f>
        <v>22608.168801259821</v>
      </c>
      <c r="G19" s="24">
        <f>INDEX(totalfees,MATCH($A19,'[1]total fees'!$A$1:$A$26,0),MATCH('[1]HS Graph'!G$1,'[1]total fees'!$A$1:$BD$1,0))*VLOOKUP($A19,[2]Multipliers!$E$5:$H$29,4,FALSE)</f>
        <v>20483.330374941972</v>
      </c>
      <c r="H19" s="24">
        <f>INDEX(totalfees,MATCH($A19,'[1]total fees'!$A$1:$A$26,0),MATCH('[1]HS Graph'!H$1,'[1]total fees'!$A$1:$BD$1,0))*VLOOKUP($A19,[2]Multipliers!$E$5:$H$29,4,FALSE)</f>
        <v>33891.35498875811</v>
      </c>
      <c r="I19" s="24">
        <f>INDEX(totalfees,MATCH($A19,'[1]total fees'!$A$1:$A$26,0),MATCH('[1]HS Graph'!I$1,'[1]total fees'!$A$1:$BD$1,0))*VLOOKUP($A19,[2]Multipliers!$E$5:$H$29,4,FALSE)</f>
        <v>14587.737149203056</v>
      </c>
    </row>
    <row r="20" spans="1:9" x14ac:dyDescent="0.25">
      <c r="A20" s="38" t="s">
        <v>10</v>
      </c>
      <c r="B20" s="24">
        <f>INDEX(totalfees,MATCH($A20,'[1]total fees'!$A$1:$A$26,0),MATCH('[1]HS Graph'!B$1,'[1]total fees'!$A$1:$BD$1,0))*VLOOKUP($A20,[2]Multipliers!$E$5:$H$29,4,FALSE)</f>
        <v>42958.073721969922</v>
      </c>
      <c r="C20" s="24">
        <f>INDEX(totalfees,MATCH($A20,'[1]total fees'!$A$1:$A$26,0),MATCH('[1]HS Graph'!C$1,'[1]total fees'!$A$1:$BD$1,0))*VLOOKUP($A20,[2]Multipliers!$E$5:$H$29,4,FALSE)</f>
        <v>36053.650883406503</v>
      </c>
      <c r="D20" s="24">
        <f>INDEX(totalfees,MATCH($A20,'[1]total fees'!$A$1:$A$26,0),MATCH('[1]HS Graph'!D$1,'[1]total fees'!$A$1:$BD$1,0))*VLOOKUP($A20,[2]Multipliers!$E$5:$H$29,4,FALSE)</f>
        <v>34943.337279779465</v>
      </c>
      <c r="E20" s="24">
        <f>INDEX(totalfees,MATCH($A20,'[1]total fees'!$A$1:$A$26,0),MATCH('[1]HS Graph'!E$1,'[1]total fees'!$A$1:$BD$1,0))*VLOOKUP($A20,[2]Multipliers!$E$5:$H$29,4,FALSE)</f>
        <v>31083.342757682316</v>
      </c>
      <c r="F20" s="24">
        <f>INDEX(totalfees,MATCH($A20,'[1]total fees'!$A$1:$A$26,0),MATCH('[1]HS Graph'!F$1,'[1]total fees'!$A$1:$BD$1,0))*VLOOKUP($A20,[2]Multipliers!$E$5:$H$29,4,FALSE)</f>
        <v>22767.333144846354</v>
      </c>
      <c r="G20" s="24">
        <f>INDEX(totalfees,MATCH($A20,'[1]total fees'!$A$1:$A$26,0),MATCH('[1]HS Graph'!G$1,'[1]total fees'!$A$1:$BD$1,0))*VLOOKUP($A20,[2]Multipliers!$E$5:$H$29,4,FALSE)</f>
        <v>21507.859023519639</v>
      </c>
      <c r="H20" s="24">
        <f>INDEX(totalfees,MATCH($A20,'[1]total fees'!$A$1:$A$26,0),MATCH('[1]HS Graph'!H$1,'[1]total fees'!$A$1:$BD$1,0))*VLOOKUP($A20,[2]Multipliers!$E$5:$H$29,4,FALSE)</f>
        <v>36850.377416461983</v>
      </c>
      <c r="I20" s="24">
        <f>INDEX(totalfees,MATCH($A20,'[1]total fees'!$A$1:$A$26,0),MATCH('[1]HS Graph'!I$1,'[1]total fees'!$A$1:$BD$1,0))*VLOOKUP($A20,[2]Multipliers!$E$5:$H$29,4,FALSE)</f>
        <v>16264.348493576716</v>
      </c>
    </row>
    <row r="21" spans="1:9" x14ac:dyDescent="0.25">
      <c r="A21" s="38" t="s">
        <v>11</v>
      </c>
      <c r="B21" s="24">
        <f>INDEX(totalfees,MATCH($A21,'[1]total fees'!$A$1:$A$26,0),MATCH('[1]HS Graph'!B$1,'[1]total fees'!$A$1:$BD$1,0))*VLOOKUP($A21,[2]Multipliers!$E$5:$H$29,4,FALSE)</f>
        <v>44291.136628088963</v>
      </c>
      <c r="C21" s="24">
        <f>INDEX(totalfees,MATCH($A21,'[1]total fees'!$A$1:$A$26,0),MATCH('[1]HS Graph'!C$1,'[1]total fees'!$A$1:$BD$1,0))*VLOOKUP($A21,[2]Multipliers!$E$5:$H$29,4,FALSE)</f>
        <v>37260.282857889186</v>
      </c>
      <c r="D21" s="24">
        <f>INDEX(totalfees,MATCH($A21,'[1]total fees'!$A$1:$A$26,0),MATCH('[1]HS Graph'!D$1,'[1]total fees'!$A$1:$BD$1,0))*VLOOKUP($A21,[2]Multipliers!$E$5:$H$29,4,FALSE)</f>
        <v>36665.766880171665</v>
      </c>
      <c r="E21" s="24">
        <f>INDEX(totalfees,MATCH($A21,'[1]total fees'!$A$1:$A$26,0),MATCH('[1]HS Graph'!E$1,'[1]total fees'!$A$1:$BD$1,0))*VLOOKUP($A21,[2]Multipliers!$E$5:$H$29,4,FALSE)</f>
        <v>33610.729219961962</v>
      </c>
      <c r="F21" s="24">
        <f>INDEX(totalfees,MATCH($A21,'[1]total fees'!$A$1:$A$26,0),MATCH('[1]HS Graph'!F$1,'[1]total fees'!$A$1:$BD$1,0))*VLOOKUP($A21,[2]Multipliers!$E$5:$H$29,4,FALSE)</f>
        <v>23775.665826894721</v>
      </c>
      <c r="G21" s="24">
        <f>INDEX(totalfees,MATCH($A21,'[1]total fees'!$A$1:$A$26,0),MATCH('[1]HS Graph'!G$1,'[1]total fees'!$A$1:$BD$1,0))*VLOOKUP($A21,[2]Multipliers!$E$5:$H$29,4,FALSE)</f>
        <v>24282.712787200926</v>
      </c>
      <c r="H21" s="24">
        <f>INDEX(totalfees,MATCH($A21,'[1]total fees'!$A$1:$A$26,0),MATCH('[1]HS Graph'!H$1,'[1]total fees'!$A$1:$BD$1,0))*VLOOKUP($A21,[2]Multipliers!$E$5:$H$29,4,FALSE)</f>
        <v>36233.395074921042</v>
      </c>
      <c r="I21" s="24">
        <f>INDEX(totalfees,MATCH($A21,'[1]total fees'!$A$1:$A$26,0),MATCH('[1]HS Graph'!I$1,'[1]total fees'!$A$1:$BD$1,0))*VLOOKUP($A21,[2]Multipliers!$E$5:$H$29,4,FALSE)</f>
        <v>16136.375005297819</v>
      </c>
    </row>
    <row r="22" spans="1:9" x14ac:dyDescent="0.25">
      <c r="A22" s="38" t="s">
        <v>12</v>
      </c>
      <c r="B22" s="24">
        <f>INDEX(totalfees,MATCH($A22,'[1]total fees'!$A$1:$A$26,0),MATCH('[1]HS Graph'!B$1,'[1]total fees'!$A$1:$BD$1,0))*VLOOKUP($A22,[2]Multipliers!$E$5:$H$29,4,FALSE)</f>
        <v>44170.782997064598</v>
      </c>
      <c r="C22" s="24">
        <f>INDEX(totalfees,MATCH($A22,'[1]total fees'!$A$1:$A$26,0),MATCH('[1]HS Graph'!C$1,'[1]total fees'!$A$1:$BD$1,0))*VLOOKUP($A22,[2]Multipliers!$E$5:$H$29,4,FALSE)</f>
        <v>37423.400388455302</v>
      </c>
      <c r="D22" s="24">
        <f>INDEX(totalfees,MATCH($A22,'[1]total fees'!$A$1:$A$26,0),MATCH('[1]HS Graph'!D$1,'[1]total fees'!$A$1:$BD$1,0))*VLOOKUP($A22,[2]Multipliers!$E$5:$H$29,4,FALSE)</f>
        <v>37039.347627769588</v>
      </c>
      <c r="E22" s="24">
        <f>INDEX(totalfees,MATCH($A22,'[1]total fees'!$A$1:$A$26,0),MATCH('[1]HS Graph'!E$1,'[1]total fees'!$A$1:$BD$1,0))*VLOOKUP($A22,[2]Multipliers!$E$5:$H$29,4,FALSE)</f>
        <v>33611.165890843782</v>
      </c>
      <c r="F22" s="24">
        <f>INDEX(totalfees,MATCH($A22,'[1]total fees'!$A$1:$A$26,0),MATCH('[1]HS Graph'!F$1,'[1]total fees'!$A$1:$BD$1,0))*VLOOKUP($A22,[2]Multipliers!$E$5:$H$29,4,FALSE)</f>
        <v>23981.553764455348</v>
      </c>
      <c r="G22" s="24">
        <f>INDEX(totalfees,MATCH($A22,'[1]total fees'!$A$1:$A$26,0),MATCH('[1]HS Graph'!G$1,'[1]total fees'!$A$1:$BD$1,0))*VLOOKUP($A22,[2]Multipliers!$E$5:$H$29,4,FALSE)</f>
        <v>24511.787589576688</v>
      </c>
      <c r="H22" s="24">
        <f>INDEX(totalfees,MATCH($A22,'[1]total fees'!$A$1:$A$26,0),MATCH('[1]HS Graph'!H$1,'[1]total fees'!$A$1:$BD$1,0))*VLOOKUP($A22,[2]Multipliers!$E$5:$H$29,4,FALSE)</f>
        <v>33331.640450426552</v>
      </c>
      <c r="I22" s="24">
        <f>INDEX(totalfees,MATCH($A22,'[1]total fees'!$A$1:$A$26,0),MATCH('[1]HS Graph'!I$1,'[1]total fees'!$A$1:$BD$1,0))*VLOOKUP($A22,[2]Multipliers!$E$5:$H$29,4,FALSE)</f>
        <v>16341.575953793967</v>
      </c>
    </row>
    <row r="23" spans="1:9" x14ac:dyDescent="0.25">
      <c r="A23" s="38" t="s">
        <v>13</v>
      </c>
      <c r="B23" s="24">
        <f>INDEX(totalfees,MATCH($A23,'[1]total fees'!$A$1:$A$26,0),MATCH('[1]HS Graph'!B$1,'[1]total fees'!$A$1:$BD$1,0))*VLOOKUP($A23,[2]Multipliers!$E$5:$H$29,4,FALSE)</f>
        <v>43956.040278637505</v>
      </c>
      <c r="C23" s="24">
        <f>INDEX(totalfees,MATCH($A23,'[1]total fees'!$A$1:$A$26,0),MATCH('[1]HS Graph'!C$1,'[1]total fees'!$A$1:$BD$1,0))*VLOOKUP($A23,[2]Multipliers!$E$5:$H$29,4,FALSE)</f>
        <v>37154.540169658503</v>
      </c>
      <c r="D23" s="24">
        <f>INDEX(totalfees,MATCH($A23,'[1]total fees'!$A$1:$A$26,0),MATCH('[1]HS Graph'!D$1,'[1]total fees'!$A$1:$BD$1,0))*VLOOKUP($A23,[2]Multipliers!$E$5:$H$29,4,FALSE)</f>
        <v>37002.571485863249</v>
      </c>
      <c r="E23" s="24">
        <f>INDEX(totalfees,MATCH($A23,'[1]total fees'!$A$1:$A$26,0),MATCH('[1]HS Graph'!E$1,'[1]total fees'!$A$1:$BD$1,0))*VLOOKUP($A23,[2]Multipliers!$E$5:$H$29,4,FALSE)</f>
        <v>33548.503605025246</v>
      </c>
      <c r="F23" s="24">
        <f>INDEX(totalfees,MATCH($A23,'[1]total fees'!$A$1:$A$26,0),MATCH('[1]HS Graph'!F$1,'[1]total fees'!$A$1:$BD$1,0))*VLOOKUP($A23,[2]Multipliers!$E$5:$H$29,4,FALSE)</f>
        <v>23502.600884037631</v>
      </c>
      <c r="G23" s="24">
        <f>INDEX(totalfees,MATCH($A23,'[1]total fees'!$A$1:$A$26,0),MATCH('[1]HS Graph'!G$1,'[1]total fees'!$A$1:$BD$1,0))*VLOOKUP($A23,[2]Multipliers!$E$5:$H$29,4,FALSE)</f>
        <v>25246.119563037813</v>
      </c>
      <c r="H23" s="24">
        <f>INDEX(totalfees,MATCH($A23,'[1]total fees'!$A$1:$A$26,0),MATCH('[1]HS Graph'!H$1,'[1]total fees'!$A$1:$BD$1,0))*VLOOKUP($A23,[2]Multipliers!$E$5:$H$29,4,FALSE)</f>
        <v>32771.917873427439</v>
      </c>
      <c r="I23" s="24">
        <f>INDEX(totalfees,MATCH($A23,'[1]total fees'!$A$1:$A$26,0),MATCH('[1]HS Graph'!I$1,'[1]total fees'!$A$1:$BD$1,0))*VLOOKUP($A23,[2]Multipliers!$E$5:$H$29,4,FALSE)</f>
        <v>16576.744028386849</v>
      </c>
    </row>
    <row r="24" spans="1:9" x14ac:dyDescent="0.25">
      <c r="A24" s="3" t="s">
        <v>28</v>
      </c>
      <c r="B24" s="24">
        <f>INDEX(totalfees,MATCH($A24,'[1]total fees'!$A$1:$A$26,0),MATCH('[1]HS Graph'!B$1,'[1]total fees'!$A$1:$BD$1,0))*VLOOKUP($A24,[2]Multipliers!$E$5:$H$29,4,FALSE)</f>
        <v>44015.892798013243</v>
      </c>
      <c r="C24" s="24">
        <f>INDEX(totalfees,MATCH($A24,'[1]total fees'!$A$1:$A$26,0),MATCH('[1]HS Graph'!C$1,'[1]total fees'!$A$1:$BD$1,0))*VLOOKUP($A24,[2]Multipliers!$E$5:$H$29,4,FALSE)</f>
        <v>37863.440397350991</v>
      </c>
      <c r="D24" s="24">
        <f>INDEX(totalfees,MATCH($A24,'[1]total fees'!$A$1:$A$26,0),MATCH('[1]HS Graph'!D$1,'[1]total fees'!$A$1:$BD$1,0))*VLOOKUP($A24,[2]Multipliers!$E$5:$H$29,4,FALSE)</f>
        <v>37539.385761589401</v>
      </c>
      <c r="E24" s="24">
        <f>INDEX(totalfees,MATCH($A24,'[1]total fees'!$A$1:$A$26,0),MATCH('[1]HS Graph'!E$1,'[1]total fees'!$A$1:$BD$1,0))*VLOOKUP($A24,[2]Multipliers!$E$5:$H$29,4,FALSE)</f>
        <v>35373.926324503307</v>
      </c>
      <c r="F24" s="24">
        <f>INDEX(totalfees,MATCH($A24,'[1]total fees'!$A$1:$A$26,0),MATCH('[1]HS Graph'!F$1,'[1]total fees'!$A$1:$BD$1,0))*VLOOKUP($A24,[2]Multipliers!$E$5:$H$29,4,FALSE)</f>
        <v>24133.663286423838</v>
      </c>
      <c r="G24" s="24">
        <f>INDEX(totalfees,MATCH($A24,'[1]total fees'!$A$1:$A$26,0),MATCH('[1]HS Graph'!G$1,'[1]total fees'!$A$1:$BD$1,0))*VLOOKUP($A24,[2]Multipliers!$E$5:$H$29,4,FALSE)</f>
        <v>27092.699917218539</v>
      </c>
      <c r="H24" s="24">
        <f>INDEX(totalfees,MATCH($A24,'[1]total fees'!$A$1:$A$26,0),MATCH('[1]HS Graph'!H$1,'[1]total fees'!$A$1:$BD$1,0))*VLOOKUP($A24,[2]Multipliers!$E$5:$H$29,4,FALSE)</f>
        <v>32856.133899006622</v>
      </c>
      <c r="I24" s="24">
        <f>INDEX(totalfees,MATCH($A24,'[1]total fees'!$A$1:$A$26,0),MATCH('[1]HS Graph'!I$1,'[1]total fees'!$A$1:$BD$1,0))*VLOOKUP($A24,[2]Multipliers!$E$5:$H$29,4,FALSE)</f>
        <v>16787.35488410596</v>
      </c>
    </row>
    <row r="25" spans="1:9" x14ac:dyDescent="0.25">
      <c r="A25" s="38" t="s">
        <v>36</v>
      </c>
      <c r="B25" s="24">
        <f>INDEX(totalfees,MATCH($A25,'[1]total fees'!$A$1:$A$26,0),MATCH('[1]HS Graph'!B$1,'[1]total fees'!$A$1:$BD$1,0))*VLOOKUP($A25,[2]Multipliers!$E$5:$H$29,4,FALSE)</f>
        <v>44128</v>
      </c>
      <c r="C25" s="24">
        <f>INDEX(totalfees,MATCH($A25,'[1]total fees'!$A$1:$A$26,0),MATCH('[1]HS Graph'!C$1,'[1]total fees'!$A$1:$BD$1,0))*VLOOKUP($A25,[2]Multipliers!$E$5:$H$29,4,FALSE)</f>
        <v>38196.714285714283</v>
      </c>
      <c r="D25" s="24">
        <f>INDEX(totalfees,MATCH($A25,'[1]total fees'!$A$1:$A$26,0),MATCH('[1]HS Graph'!D$1,'[1]total fees'!$A$1:$BD$1,0))*VLOOKUP($A25,[2]Multipliers!$E$5:$H$29,4,FALSE)</f>
        <v>37802.5</v>
      </c>
      <c r="E25" s="24">
        <f>INDEX(totalfees,MATCH($A25,'[1]total fees'!$A$1:$A$26,0),MATCH('[1]HS Graph'!E$1,'[1]total fees'!$A$1:$BD$1,0))*VLOOKUP($A25,[2]Multipliers!$E$5:$H$29,4,FALSE)</f>
        <v>34913</v>
      </c>
      <c r="F25" s="24">
        <f>INDEX(totalfees,MATCH($A25,'[1]total fees'!$A$1:$A$26,0),MATCH('[1]HS Graph'!F$1,'[1]total fees'!$A$1:$BD$1,0))*VLOOKUP($A25,[2]Multipliers!$E$5:$H$29,4,FALSE)</f>
        <v>24386.75</v>
      </c>
      <c r="G25" s="24">
        <f>INDEX(totalfees,MATCH($A25,'[1]total fees'!$A$1:$A$26,0),MATCH('[1]HS Graph'!G$1,'[1]total fees'!$A$1:$BD$1,0))*VLOOKUP($A25,[2]Multipliers!$E$5:$H$29,4,FALSE)</f>
        <v>27580.25</v>
      </c>
      <c r="H25" s="24">
        <f>INDEX(totalfees,MATCH($A25,'[1]total fees'!$A$1:$A$26,0),MATCH('[1]HS Graph'!H$1,'[1]total fees'!$A$1:$BD$1,0))*VLOOKUP($A25,[2]Multipliers!$E$5:$H$29,4,FALSE)</f>
        <v>32315.5</v>
      </c>
      <c r="I25" s="24">
        <f>INDEX(totalfees,MATCH($A25,'[1]total fees'!$A$1:$A$26,0),MATCH('[1]HS Graph'!I$1,'[1]total fees'!$A$1:$BD$1,0))*VLOOKUP($A25,[2]Multipliers!$E$5:$H$29,4,FALSE)</f>
        <v>16876.900000000001</v>
      </c>
    </row>
    <row r="26" spans="1:9" x14ac:dyDescent="0.25">
      <c r="A26" s="38" t="s">
        <v>69</v>
      </c>
      <c r="B26" s="24">
        <f>INDEX(totalfees,MATCH($A26,'[1]total fees'!$A$1:$A$26,0),MATCH('[1]HS Graph'!B$1,'[1]total fees'!$A$1:$BD$1,0))*VLOOKUP($A26,[2]Multipliers!$E$5:$H$30,4,FALSE)</f>
        <v>44945.5</v>
      </c>
      <c r="C26" s="24">
        <f>INDEX(totalfees,MATCH($A26,'[1]total fees'!$A$1:$A$26,0),MATCH('[1]HS Graph'!C$1,'[1]total fees'!$A$1:$BD$1,0))*VLOOKUP($A26,[2]Multipliers!$E$5:$H$29,4,FALSE)</f>
        <v>38912.428571428572</v>
      </c>
      <c r="D26" s="24">
        <f>INDEX(totalfees,MATCH($A26,'[1]total fees'!$A$1:$A$26,0),MATCH('[1]HS Graph'!D$1,'[1]total fees'!$A$1:$BD$1,0))*VLOOKUP($A26,[2]Multipliers!$E$5:$H$29,4,FALSE)</f>
        <v>38426.5</v>
      </c>
      <c r="E26" s="24">
        <f>INDEX(totalfees,MATCH($A26,'[1]total fees'!$A$1:$A$26,0),MATCH('[1]HS Graph'!E$1,'[1]total fees'!$A$1:$BD$1,0))*VLOOKUP($A26,[2]Multipliers!$E$5:$H$29,4,FALSE)</f>
        <v>34913</v>
      </c>
      <c r="F26" s="24">
        <f>INDEX(totalfees,MATCH($A26,'[1]total fees'!$A$1:$A$26,0),MATCH('[1]HS Graph'!F$1,'[1]total fees'!$A$1:$BD$1,0))*VLOOKUP($A26,[2]Multipliers!$E$5:$H$29,4,FALSE)</f>
        <v>24620.5</v>
      </c>
      <c r="G26" s="24">
        <f>INDEX(totalfees,MATCH($A26,'[1]total fees'!$A$1:$A$26,0),MATCH('[1]HS Graph'!G$1,'[1]total fees'!$A$1:$BD$1,0))*VLOOKUP($A26,[2]Multipliers!$E$5:$H$29,4,FALSE)</f>
        <v>28105.25</v>
      </c>
      <c r="H26" s="24">
        <f>INDEX(totalfees,MATCH($A26,'[1]total fees'!$A$1:$A$26,0),MATCH('[1]HS Graph'!H$1,'[1]total fees'!$A$1:$BD$1,0))*VLOOKUP($A26,[2]Multipliers!$E$5:$H$29,4,FALSE)</f>
        <v>32693.75</v>
      </c>
      <c r="I26" s="24">
        <f>INDEX(totalfees,MATCH($A26,'[1]total fees'!$A$1:$A$26,0),MATCH('[1]HS Graph'!I$1,'[1]total fees'!$A$1:$BD$1,0))*VLOOKUP($A26,[2]Multipliers!$E$5:$H$29,4,FALSE)</f>
        <v>17374.5</v>
      </c>
    </row>
    <row r="27" spans="1:9" x14ac:dyDescent="0.25">
      <c r="A27" s="3" t="s">
        <v>92</v>
      </c>
      <c r="B27" s="52">
        <v>45791.5</v>
      </c>
      <c r="C27" s="52">
        <v>39697.29</v>
      </c>
      <c r="D27" s="52">
        <v>39715</v>
      </c>
      <c r="E27" s="52">
        <v>35775</v>
      </c>
      <c r="F27" s="52">
        <v>24864.5</v>
      </c>
      <c r="G27" s="52">
        <v>28657.25</v>
      </c>
      <c r="H27" s="52">
        <v>37472.5</v>
      </c>
      <c r="I27" s="52">
        <v>17371.234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"/>
  <sheetViews>
    <sheetView workbookViewId="0">
      <selection activeCell="A2" sqref="A2"/>
    </sheetView>
  </sheetViews>
  <sheetFormatPr defaultRowHeight="15" x14ac:dyDescent="0.25"/>
  <cols>
    <col min="1" max="1" width="20.140625" bestFit="1" customWidth="1"/>
    <col min="2" max="2" width="22.42578125" bestFit="1" customWidth="1"/>
    <col min="3" max="3" width="23.7109375" bestFit="1" customWidth="1"/>
    <col min="4" max="4" width="18.7109375" bestFit="1" customWidth="1"/>
    <col min="5" max="5" width="10.140625" bestFit="1" customWidth="1"/>
    <col min="6" max="6" width="19.42578125" bestFit="1" customWidth="1"/>
  </cols>
  <sheetData>
    <row r="1" spans="1:6" s="51" customFormat="1" x14ac:dyDescent="0.25">
      <c r="A1" s="85" t="s">
        <v>130</v>
      </c>
      <c r="B1" s="86"/>
      <c r="C1" s="86"/>
      <c r="D1" s="86"/>
      <c r="E1" s="86"/>
      <c r="F1" s="86"/>
    </row>
    <row r="2" spans="1:6" s="30" customFormat="1" ht="30" customHeight="1" x14ac:dyDescent="0.25">
      <c r="A2" s="51" t="s">
        <v>93</v>
      </c>
      <c r="B2" s="51" t="s">
        <v>94</v>
      </c>
      <c r="C2" s="51" t="s">
        <v>95</v>
      </c>
      <c r="D2" s="51" t="s">
        <v>96</v>
      </c>
      <c r="E2" s="51" t="s">
        <v>97</v>
      </c>
      <c r="F2" s="51" t="s">
        <v>98</v>
      </c>
    </row>
    <row r="3" spans="1:6" x14ac:dyDescent="0.25">
      <c r="A3" s="51"/>
      <c r="B3" s="51" t="s">
        <v>99</v>
      </c>
      <c r="C3" s="51" t="s">
        <v>73</v>
      </c>
      <c r="D3" s="51" t="s">
        <v>100</v>
      </c>
      <c r="E3" s="51"/>
      <c r="F3" s="8">
        <v>0.59731543624000005</v>
      </c>
    </row>
    <row r="4" spans="1:6" x14ac:dyDescent="0.25">
      <c r="A4" s="51"/>
      <c r="B4" s="51" t="s">
        <v>99</v>
      </c>
      <c r="C4" s="51" t="s">
        <v>73</v>
      </c>
      <c r="D4" s="51" t="s">
        <v>101</v>
      </c>
      <c r="E4" s="51"/>
      <c r="F4" s="8">
        <v>0.65384615385</v>
      </c>
    </row>
    <row r="5" spans="1:6" x14ac:dyDescent="0.25">
      <c r="A5" s="51"/>
      <c r="B5" s="51" t="s">
        <v>99</v>
      </c>
      <c r="C5" s="51" t="s">
        <v>73</v>
      </c>
      <c r="D5" s="51" t="s">
        <v>102</v>
      </c>
      <c r="E5" s="51"/>
      <c r="F5" s="8">
        <v>0.73509933775000003</v>
      </c>
    </row>
    <row r="6" spans="1:6" x14ac:dyDescent="0.25">
      <c r="A6" s="51"/>
      <c r="B6" s="51" t="s">
        <v>99</v>
      </c>
      <c r="C6" s="51" t="s">
        <v>73</v>
      </c>
      <c r="D6" s="51" t="s">
        <v>103</v>
      </c>
      <c r="E6" s="51"/>
      <c r="F6" s="8">
        <v>0.73333333332999995</v>
      </c>
    </row>
    <row r="7" spans="1:6" x14ac:dyDescent="0.25">
      <c r="A7" s="51"/>
      <c r="B7" s="51" t="s">
        <v>99</v>
      </c>
      <c r="C7" s="51" t="s">
        <v>73</v>
      </c>
      <c r="D7" s="51" t="s">
        <v>104</v>
      </c>
      <c r="E7" s="51"/>
      <c r="F7" s="8">
        <v>0.70909090909000005</v>
      </c>
    </row>
    <row r="8" spans="1:6" x14ac:dyDescent="0.25">
      <c r="A8" s="51"/>
      <c r="B8" s="51" t="s">
        <v>99</v>
      </c>
      <c r="C8" s="51" t="s">
        <v>73</v>
      </c>
      <c r="D8" s="51" t="s">
        <v>105</v>
      </c>
      <c r="E8" s="51"/>
      <c r="F8" s="8">
        <v>0.74233128833999995</v>
      </c>
    </row>
    <row r="9" spans="1:6" x14ac:dyDescent="0.25">
      <c r="A9" s="51"/>
      <c r="B9" s="51" t="s">
        <v>99</v>
      </c>
      <c r="C9" s="51" t="s">
        <v>73</v>
      </c>
      <c r="D9" s="51" t="s">
        <v>106</v>
      </c>
      <c r="E9" s="51"/>
      <c r="F9" s="8">
        <v>0.69411764706000001</v>
      </c>
    </row>
    <row r="10" spans="1:6" x14ac:dyDescent="0.25">
      <c r="A10" s="51"/>
      <c r="B10" s="51" t="s">
        <v>99</v>
      </c>
      <c r="C10" s="51" t="s">
        <v>73</v>
      </c>
      <c r="D10" s="51" t="s">
        <v>107</v>
      </c>
      <c r="E10" s="51"/>
      <c r="F10" s="8">
        <v>0.66666666666999996</v>
      </c>
    </row>
    <row r="11" spans="1:6" x14ac:dyDescent="0.25">
      <c r="A11" s="51"/>
      <c r="B11" s="51" t="s">
        <v>99</v>
      </c>
      <c r="C11" s="51" t="s">
        <v>73</v>
      </c>
      <c r="D11" s="51" t="s">
        <v>108</v>
      </c>
      <c r="E11" s="51"/>
      <c r="F11" s="8">
        <v>0.64971751412000001</v>
      </c>
    </row>
    <row r="12" spans="1:6" x14ac:dyDescent="0.25">
      <c r="A12" s="51"/>
      <c r="B12" s="51" t="s">
        <v>99</v>
      </c>
      <c r="C12" s="51" t="s">
        <v>73</v>
      </c>
      <c r="D12" s="51" t="s">
        <v>109</v>
      </c>
      <c r="E12" s="51"/>
      <c r="F12" s="8">
        <v>0.64327485380000005</v>
      </c>
    </row>
    <row r="13" spans="1:6" x14ac:dyDescent="0.25">
      <c r="A13" s="51"/>
      <c r="B13" s="51" t="s">
        <v>99</v>
      </c>
      <c r="C13" s="51" t="s">
        <v>74</v>
      </c>
      <c r="D13" s="51" t="s">
        <v>100</v>
      </c>
      <c r="E13" s="51"/>
      <c r="F13" s="8">
        <v>0.28301886791999997</v>
      </c>
    </row>
    <row r="14" spans="1:6" x14ac:dyDescent="0.25">
      <c r="A14" s="51"/>
      <c r="B14" s="51" t="s">
        <v>99</v>
      </c>
      <c r="C14" s="51" t="s">
        <v>74</v>
      </c>
      <c r="D14" s="51" t="s">
        <v>101</v>
      </c>
      <c r="E14" s="51"/>
      <c r="F14" s="8">
        <v>0.45945945946</v>
      </c>
    </row>
    <row r="15" spans="1:6" x14ac:dyDescent="0.25">
      <c r="A15" s="51"/>
      <c r="B15" s="51" t="s">
        <v>99</v>
      </c>
      <c r="C15" s="51" t="s">
        <v>74</v>
      </c>
      <c r="D15" s="51" t="s">
        <v>102</v>
      </c>
      <c r="E15" s="51"/>
      <c r="F15" s="8">
        <v>0.44915254237000002</v>
      </c>
    </row>
    <row r="16" spans="1:6" x14ac:dyDescent="0.25">
      <c r="A16" s="51"/>
      <c r="B16" s="51" t="s">
        <v>99</v>
      </c>
      <c r="C16" s="51" t="s">
        <v>74</v>
      </c>
      <c r="D16" s="51" t="s">
        <v>103</v>
      </c>
      <c r="E16" s="51"/>
      <c r="F16" s="8">
        <v>0.54237288135999995</v>
      </c>
    </row>
    <row r="17" spans="1:6" x14ac:dyDescent="0.25">
      <c r="A17" s="51"/>
      <c r="B17" s="51" t="s">
        <v>99</v>
      </c>
      <c r="C17" s="51" t="s">
        <v>74</v>
      </c>
      <c r="D17" s="51" t="s">
        <v>104</v>
      </c>
      <c r="E17" s="51"/>
      <c r="F17" s="8">
        <v>0.46666666667000001</v>
      </c>
    </row>
    <row r="18" spans="1:6" x14ac:dyDescent="0.25">
      <c r="A18" s="51"/>
      <c r="B18" s="51" t="s">
        <v>99</v>
      </c>
      <c r="C18" s="51" t="s">
        <v>74</v>
      </c>
      <c r="D18" s="51" t="s">
        <v>105</v>
      </c>
      <c r="E18" s="51"/>
      <c r="F18" s="8">
        <v>0.50413223139999996</v>
      </c>
    </row>
    <row r="19" spans="1:6" x14ac:dyDescent="0.25">
      <c r="A19" s="51"/>
      <c r="B19" s="51" t="s">
        <v>99</v>
      </c>
      <c r="C19" s="51" t="s">
        <v>74</v>
      </c>
      <c r="D19" s="51" t="s">
        <v>106</v>
      </c>
      <c r="E19" s="51"/>
      <c r="F19" s="8">
        <v>0.51587301587000001</v>
      </c>
    </row>
    <row r="20" spans="1:6" x14ac:dyDescent="0.25">
      <c r="A20" s="51"/>
      <c r="B20" s="51" t="s">
        <v>99</v>
      </c>
      <c r="C20" s="51" t="s">
        <v>74</v>
      </c>
      <c r="D20" s="51" t="s">
        <v>107</v>
      </c>
      <c r="E20" s="51"/>
      <c r="F20" s="8">
        <v>0.39534883721000003</v>
      </c>
    </row>
    <row r="21" spans="1:6" x14ac:dyDescent="0.25">
      <c r="A21" s="51"/>
      <c r="B21" s="51" t="s">
        <v>99</v>
      </c>
      <c r="C21" s="51" t="s">
        <v>74</v>
      </c>
      <c r="D21" s="51" t="s">
        <v>108</v>
      </c>
      <c r="E21" s="51"/>
      <c r="F21" s="8">
        <v>0.376</v>
      </c>
    </row>
    <row r="22" spans="1:6" x14ac:dyDescent="0.25">
      <c r="A22" s="51"/>
      <c r="B22" s="51" t="s">
        <v>99</v>
      </c>
      <c r="C22" s="51" t="s">
        <v>74</v>
      </c>
      <c r="D22" s="51" t="s">
        <v>109</v>
      </c>
      <c r="E22" s="51"/>
      <c r="F22" s="8">
        <v>0.31404958678</v>
      </c>
    </row>
    <row r="23" spans="1:6" x14ac:dyDescent="0.25">
      <c r="A23" s="51"/>
      <c r="B23" s="51" t="s">
        <v>99</v>
      </c>
      <c r="C23" s="51" t="s">
        <v>75</v>
      </c>
      <c r="D23" s="51" t="s">
        <v>100</v>
      </c>
      <c r="E23" s="51"/>
      <c r="F23" s="8">
        <v>0.23653846153999999</v>
      </c>
    </row>
    <row r="24" spans="1:6" x14ac:dyDescent="0.25">
      <c r="A24" s="51"/>
      <c r="B24" s="51" t="s">
        <v>99</v>
      </c>
      <c r="C24" s="51" t="s">
        <v>75</v>
      </c>
      <c r="D24" s="51" t="s">
        <v>101</v>
      </c>
      <c r="E24" s="51"/>
      <c r="F24" s="8">
        <v>0.28822495605999998</v>
      </c>
    </row>
    <row r="25" spans="1:6" x14ac:dyDescent="0.25">
      <c r="A25" s="51"/>
      <c r="B25" s="51" t="s">
        <v>99</v>
      </c>
      <c r="C25" s="51" t="s">
        <v>75</v>
      </c>
      <c r="D25" s="51" t="s">
        <v>102</v>
      </c>
      <c r="E25" s="51"/>
      <c r="F25" s="8">
        <v>0.24310344828</v>
      </c>
    </row>
    <row r="26" spans="1:6" x14ac:dyDescent="0.25">
      <c r="A26" s="51"/>
      <c r="B26" s="51" t="s">
        <v>99</v>
      </c>
      <c r="C26" s="51" t="s">
        <v>75</v>
      </c>
      <c r="D26" s="51" t="s">
        <v>103</v>
      </c>
      <c r="E26" s="51"/>
      <c r="F26" s="8">
        <v>0.30618892508000001</v>
      </c>
    </row>
    <row r="27" spans="1:6" x14ac:dyDescent="0.25">
      <c r="A27" s="51"/>
      <c r="B27" s="51" t="s">
        <v>99</v>
      </c>
      <c r="C27" s="51" t="s">
        <v>75</v>
      </c>
      <c r="D27" s="51" t="s">
        <v>104</v>
      </c>
      <c r="E27" s="51"/>
      <c r="F27" s="8">
        <v>0.31527093596</v>
      </c>
    </row>
    <row r="28" spans="1:6" x14ac:dyDescent="0.25">
      <c r="A28" s="51"/>
      <c r="B28" s="51" t="s">
        <v>99</v>
      </c>
      <c r="C28" s="51" t="s">
        <v>75</v>
      </c>
      <c r="D28" s="51" t="s">
        <v>105</v>
      </c>
      <c r="E28" s="51"/>
      <c r="F28" s="8">
        <v>0.32312925170000001</v>
      </c>
    </row>
    <row r="29" spans="1:6" x14ac:dyDescent="0.25">
      <c r="A29" s="51"/>
      <c r="B29" s="51" t="s">
        <v>99</v>
      </c>
      <c r="C29" s="51" t="s">
        <v>75</v>
      </c>
      <c r="D29" s="51" t="s">
        <v>106</v>
      </c>
      <c r="E29" s="51"/>
      <c r="F29" s="8">
        <v>0.34931506848999999</v>
      </c>
    </row>
    <row r="30" spans="1:6" x14ac:dyDescent="0.25">
      <c r="A30" s="51"/>
      <c r="B30" s="51" t="s">
        <v>99</v>
      </c>
      <c r="C30" s="51" t="s">
        <v>75</v>
      </c>
      <c r="D30" s="51" t="s">
        <v>107</v>
      </c>
      <c r="E30" s="51"/>
      <c r="F30" s="8">
        <v>0.42003231017999998</v>
      </c>
    </row>
    <row r="31" spans="1:6" x14ac:dyDescent="0.25">
      <c r="A31" s="51"/>
      <c r="B31" s="51" t="s">
        <v>99</v>
      </c>
      <c r="C31" s="51" t="s">
        <v>75</v>
      </c>
      <c r="D31" s="51" t="s">
        <v>108</v>
      </c>
      <c r="E31" s="51"/>
      <c r="F31" s="8">
        <v>0.36666666666999997</v>
      </c>
    </row>
    <row r="32" spans="1:6" x14ac:dyDescent="0.25">
      <c r="A32" s="51"/>
      <c r="B32" s="51" t="s">
        <v>99</v>
      </c>
      <c r="C32" s="51" t="s">
        <v>75</v>
      </c>
      <c r="D32" s="51" t="s">
        <v>109</v>
      </c>
      <c r="E32" s="51"/>
      <c r="F32" s="8">
        <v>0.33748055987999998</v>
      </c>
    </row>
    <row r="33" spans="1:6" x14ac:dyDescent="0.25">
      <c r="A33" s="51"/>
      <c r="B33" s="51" t="s">
        <v>76</v>
      </c>
      <c r="C33" s="51" t="s">
        <v>73</v>
      </c>
      <c r="D33" s="51" t="s">
        <v>100</v>
      </c>
      <c r="E33" s="51"/>
      <c r="F33" s="8">
        <v>0.13422818791999999</v>
      </c>
    </row>
    <row r="34" spans="1:6" x14ac:dyDescent="0.25">
      <c r="A34" s="51"/>
      <c r="B34" s="51" t="s">
        <v>76</v>
      </c>
      <c r="C34" s="51" t="s">
        <v>73</v>
      </c>
      <c r="D34" s="51" t="s">
        <v>101</v>
      </c>
      <c r="E34" s="51"/>
      <c r="F34" s="8">
        <v>8.9743589740000004E-2</v>
      </c>
    </row>
    <row r="35" spans="1:6" x14ac:dyDescent="0.25">
      <c r="A35" s="51"/>
      <c r="B35" s="51" t="s">
        <v>76</v>
      </c>
      <c r="C35" s="51" t="s">
        <v>73</v>
      </c>
      <c r="D35" s="51" t="s">
        <v>102</v>
      </c>
      <c r="E35" s="51"/>
      <c r="F35" s="8">
        <v>8.6092715230000005E-2</v>
      </c>
    </row>
    <row r="36" spans="1:6" x14ac:dyDescent="0.25">
      <c r="A36" s="51"/>
      <c r="B36" s="51" t="s">
        <v>76</v>
      </c>
      <c r="C36" s="51" t="s">
        <v>73</v>
      </c>
      <c r="D36" s="51" t="s">
        <v>103</v>
      </c>
      <c r="E36" s="51"/>
      <c r="F36" s="8">
        <v>4.6666666670000002E-2</v>
      </c>
    </row>
    <row r="37" spans="1:6" x14ac:dyDescent="0.25">
      <c r="A37" s="51"/>
      <c r="B37" s="51" t="s">
        <v>76</v>
      </c>
      <c r="C37" s="51" t="s">
        <v>73</v>
      </c>
      <c r="D37" s="51" t="s">
        <v>104</v>
      </c>
      <c r="E37" s="51"/>
      <c r="F37" s="8">
        <v>5.4545454549999997E-2</v>
      </c>
    </row>
    <row r="38" spans="1:6" x14ac:dyDescent="0.25">
      <c r="A38" s="51"/>
      <c r="B38" s="51" t="s">
        <v>76</v>
      </c>
      <c r="C38" s="51" t="s">
        <v>73</v>
      </c>
      <c r="D38" s="51" t="s">
        <v>105</v>
      </c>
      <c r="E38" s="51"/>
      <c r="F38" s="8">
        <v>3.0674846629999999E-2</v>
      </c>
    </row>
    <row r="39" spans="1:6" x14ac:dyDescent="0.25">
      <c r="A39" s="51"/>
      <c r="B39" s="51" t="s">
        <v>76</v>
      </c>
      <c r="C39" s="51" t="s">
        <v>73</v>
      </c>
      <c r="D39" s="51" t="s">
        <v>106</v>
      </c>
      <c r="E39" s="51"/>
      <c r="F39" s="8">
        <v>2.3529411760000001E-2</v>
      </c>
    </row>
    <row r="40" spans="1:6" x14ac:dyDescent="0.25">
      <c r="A40" s="51"/>
      <c r="B40" s="51" t="s">
        <v>76</v>
      </c>
      <c r="C40" s="51" t="s">
        <v>73</v>
      </c>
      <c r="D40" s="51" t="s">
        <v>107</v>
      </c>
      <c r="E40" s="51"/>
      <c r="F40" s="8">
        <v>4.761904762E-2</v>
      </c>
    </row>
    <row r="41" spans="1:6" x14ac:dyDescent="0.25">
      <c r="A41" s="51"/>
      <c r="B41" s="51" t="s">
        <v>76</v>
      </c>
      <c r="C41" s="51" t="s">
        <v>73</v>
      </c>
      <c r="D41" s="51" t="s">
        <v>108</v>
      </c>
      <c r="E41" s="51"/>
      <c r="F41" s="8">
        <v>2.8248587570000001E-2</v>
      </c>
    </row>
    <row r="42" spans="1:6" x14ac:dyDescent="0.25">
      <c r="A42" s="51"/>
      <c r="B42" s="51" t="s">
        <v>76</v>
      </c>
      <c r="C42" s="51" t="s">
        <v>73</v>
      </c>
      <c r="D42" s="51" t="s">
        <v>109</v>
      </c>
      <c r="E42" s="51"/>
      <c r="F42" s="8">
        <v>2.923976608E-2</v>
      </c>
    </row>
    <row r="43" spans="1:6" x14ac:dyDescent="0.25">
      <c r="A43" s="51"/>
      <c r="B43" s="51" t="s">
        <v>76</v>
      </c>
      <c r="C43" s="51" t="s">
        <v>74</v>
      </c>
      <c r="D43" s="51" t="s">
        <v>100</v>
      </c>
      <c r="E43" s="51"/>
      <c r="F43" s="8">
        <v>0.30188679245</v>
      </c>
    </row>
    <row r="44" spans="1:6" x14ac:dyDescent="0.25">
      <c r="A44" s="51"/>
      <c r="B44" s="51" t="s">
        <v>76</v>
      </c>
      <c r="C44" s="51" t="s">
        <v>74</v>
      </c>
      <c r="D44" s="51" t="s">
        <v>101</v>
      </c>
      <c r="E44" s="51"/>
      <c r="F44" s="8">
        <v>0.21621621622000001</v>
      </c>
    </row>
    <row r="45" spans="1:6" x14ac:dyDescent="0.25">
      <c r="A45" s="51"/>
      <c r="B45" s="51" t="s">
        <v>76</v>
      </c>
      <c r="C45" s="51" t="s">
        <v>74</v>
      </c>
      <c r="D45" s="51" t="s">
        <v>102</v>
      </c>
      <c r="E45" s="51"/>
      <c r="F45" s="8">
        <v>0.13559322033999999</v>
      </c>
    </row>
    <row r="46" spans="1:6" x14ac:dyDescent="0.25">
      <c r="A46" s="51"/>
      <c r="B46" s="51" t="s">
        <v>76</v>
      </c>
      <c r="C46" s="51" t="s">
        <v>74</v>
      </c>
      <c r="D46" s="51" t="s">
        <v>103</v>
      </c>
      <c r="E46" s="51"/>
      <c r="F46" s="8">
        <v>0.12711864407000001</v>
      </c>
    </row>
    <row r="47" spans="1:6" x14ac:dyDescent="0.25">
      <c r="A47" s="51"/>
      <c r="B47" s="51" t="s">
        <v>76</v>
      </c>
      <c r="C47" s="51" t="s">
        <v>74</v>
      </c>
      <c r="D47" s="51" t="s">
        <v>104</v>
      </c>
      <c r="E47" s="51"/>
      <c r="F47" s="8">
        <v>0.19166666667000001</v>
      </c>
    </row>
    <row r="48" spans="1:6" x14ac:dyDescent="0.25">
      <c r="A48" s="51"/>
      <c r="B48" s="51" t="s">
        <v>76</v>
      </c>
      <c r="C48" s="51" t="s">
        <v>74</v>
      </c>
      <c r="D48" s="51" t="s">
        <v>105</v>
      </c>
      <c r="E48" s="51"/>
      <c r="F48" s="8">
        <v>9.9173553720000002E-2</v>
      </c>
    </row>
    <row r="49" spans="1:6" x14ac:dyDescent="0.25">
      <c r="A49" s="51"/>
      <c r="B49" s="51" t="s">
        <v>76</v>
      </c>
      <c r="C49" s="51" t="s">
        <v>74</v>
      </c>
      <c r="D49" s="51" t="s">
        <v>106</v>
      </c>
      <c r="E49" s="51"/>
      <c r="F49" s="8">
        <v>0.11904761905</v>
      </c>
    </row>
    <row r="50" spans="1:6" x14ac:dyDescent="0.25">
      <c r="A50" s="51"/>
      <c r="B50" s="51" t="s">
        <v>76</v>
      </c>
      <c r="C50" s="51" t="s">
        <v>74</v>
      </c>
      <c r="D50" s="51" t="s">
        <v>107</v>
      </c>
      <c r="E50" s="51"/>
      <c r="F50" s="8">
        <v>8.5271317829999999E-2</v>
      </c>
    </row>
    <row r="51" spans="1:6" x14ac:dyDescent="0.25">
      <c r="A51" s="51"/>
      <c r="B51" s="51" t="s">
        <v>76</v>
      </c>
      <c r="C51" s="51" t="s">
        <v>74</v>
      </c>
      <c r="D51" s="51" t="s">
        <v>108</v>
      </c>
      <c r="E51" s="51"/>
      <c r="F51" s="8">
        <v>0.17599999999999999</v>
      </c>
    </row>
    <row r="52" spans="1:6" x14ac:dyDescent="0.25">
      <c r="A52" s="51"/>
      <c r="B52" s="51" t="s">
        <v>76</v>
      </c>
      <c r="C52" s="51" t="s">
        <v>74</v>
      </c>
      <c r="D52" s="51" t="s">
        <v>109</v>
      </c>
      <c r="E52" s="51"/>
      <c r="F52" s="8">
        <v>0.17355371901</v>
      </c>
    </row>
    <row r="53" spans="1:6" x14ac:dyDescent="0.25">
      <c r="A53" s="51"/>
      <c r="B53" s="51" t="s">
        <v>76</v>
      </c>
      <c r="C53" s="51" t="s">
        <v>75</v>
      </c>
      <c r="D53" s="51" t="s">
        <v>100</v>
      </c>
      <c r="E53" s="51"/>
      <c r="F53" s="8">
        <v>0.22500000000000001</v>
      </c>
    </row>
    <row r="54" spans="1:6" x14ac:dyDescent="0.25">
      <c r="A54" s="51"/>
      <c r="B54" s="51" t="s">
        <v>76</v>
      </c>
      <c r="C54" s="51" t="s">
        <v>75</v>
      </c>
      <c r="D54" s="51" t="s">
        <v>101</v>
      </c>
      <c r="E54" s="51"/>
      <c r="F54" s="8">
        <v>0.19683655536</v>
      </c>
    </row>
    <row r="55" spans="1:6" x14ac:dyDescent="0.25">
      <c r="A55" s="51"/>
      <c r="B55" s="51" t="s">
        <v>76</v>
      </c>
      <c r="C55" s="51" t="s">
        <v>75</v>
      </c>
      <c r="D55" s="51" t="s">
        <v>102</v>
      </c>
      <c r="E55" s="51"/>
      <c r="F55" s="8">
        <v>0.18448275861999999</v>
      </c>
    </row>
    <row r="56" spans="1:6" x14ac:dyDescent="0.25">
      <c r="A56" s="51"/>
      <c r="B56" s="51" t="s">
        <v>76</v>
      </c>
      <c r="C56" s="51" t="s">
        <v>75</v>
      </c>
      <c r="D56" s="51" t="s">
        <v>103</v>
      </c>
      <c r="E56" s="51"/>
      <c r="F56" s="8">
        <v>0.21498371335999999</v>
      </c>
    </row>
    <row r="57" spans="1:6" x14ac:dyDescent="0.25">
      <c r="A57" s="51"/>
      <c r="B57" s="51" t="s">
        <v>76</v>
      </c>
      <c r="C57" s="51" t="s">
        <v>75</v>
      </c>
      <c r="D57" s="51" t="s">
        <v>104</v>
      </c>
      <c r="E57" s="51"/>
      <c r="F57" s="8">
        <v>0.19376026272999999</v>
      </c>
    </row>
    <row r="58" spans="1:6" x14ac:dyDescent="0.25">
      <c r="A58" s="51"/>
      <c r="B58" s="51" t="s">
        <v>76</v>
      </c>
      <c r="C58" s="51" t="s">
        <v>75</v>
      </c>
      <c r="D58" s="51" t="s">
        <v>105</v>
      </c>
      <c r="E58" s="51"/>
      <c r="F58" s="8">
        <v>0.18537414965999999</v>
      </c>
    </row>
    <row r="59" spans="1:6" x14ac:dyDescent="0.25">
      <c r="A59" s="51"/>
      <c r="B59" s="51" t="s">
        <v>76</v>
      </c>
      <c r="C59" s="51" t="s">
        <v>75</v>
      </c>
      <c r="D59" s="51" t="s">
        <v>106</v>
      </c>
      <c r="E59" s="51"/>
      <c r="F59" s="8">
        <v>0.16095890411</v>
      </c>
    </row>
    <row r="60" spans="1:6" x14ac:dyDescent="0.25">
      <c r="A60" s="51"/>
      <c r="B60" s="51" t="s">
        <v>76</v>
      </c>
      <c r="C60" s="51" t="s">
        <v>75</v>
      </c>
      <c r="D60" s="51" t="s">
        <v>107</v>
      </c>
      <c r="E60" s="51"/>
      <c r="F60" s="8">
        <v>0.11470113086</v>
      </c>
    </row>
    <row r="61" spans="1:6" x14ac:dyDescent="0.25">
      <c r="A61" s="51"/>
      <c r="B61" s="51" t="s">
        <v>76</v>
      </c>
      <c r="C61" s="51" t="s">
        <v>75</v>
      </c>
      <c r="D61" s="51" t="s">
        <v>108</v>
      </c>
      <c r="E61" s="51"/>
      <c r="F61" s="8">
        <v>0.13809523809999999</v>
      </c>
    </row>
    <row r="62" spans="1:6" x14ac:dyDescent="0.25">
      <c r="A62" s="51"/>
      <c r="B62" s="51" t="s">
        <v>76</v>
      </c>
      <c r="C62" s="51" t="s">
        <v>75</v>
      </c>
      <c r="D62" s="51" t="s">
        <v>109</v>
      </c>
      <c r="E62" s="51"/>
      <c r="F62" s="8">
        <v>0.15552099532999999</v>
      </c>
    </row>
    <row r="63" spans="1:6" x14ac:dyDescent="0.25">
      <c r="A63" s="51"/>
      <c r="B63" s="51" t="s">
        <v>77</v>
      </c>
      <c r="C63" s="51" t="s">
        <v>73</v>
      </c>
      <c r="D63" s="51" t="s">
        <v>100</v>
      </c>
      <c r="E63" s="51"/>
      <c r="F63" s="8">
        <v>8.0536912749999995E-2</v>
      </c>
    </row>
    <row r="64" spans="1:6" x14ac:dyDescent="0.25">
      <c r="A64" s="51"/>
      <c r="B64" s="51" t="s">
        <v>77</v>
      </c>
      <c r="C64" s="51" t="s">
        <v>73</v>
      </c>
      <c r="D64" s="51" t="s">
        <v>101</v>
      </c>
      <c r="E64" s="51"/>
      <c r="F64" s="8">
        <v>5.1282051279999998E-2</v>
      </c>
    </row>
    <row r="65" spans="1:6" x14ac:dyDescent="0.25">
      <c r="A65" s="51"/>
      <c r="B65" s="51" t="s">
        <v>77</v>
      </c>
      <c r="C65" s="51" t="s">
        <v>73</v>
      </c>
      <c r="D65" s="51" t="s">
        <v>102</v>
      </c>
      <c r="E65" s="51"/>
      <c r="F65" s="8">
        <v>1.9867549670000002E-2</v>
      </c>
    </row>
    <row r="66" spans="1:6" x14ac:dyDescent="0.25">
      <c r="A66" s="51"/>
      <c r="B66" s="51" t="s">
        <v>77</v>
      </c>
      <c r="C66" s="51" t="s">
        <v>73</v>
      </c>
      <c r="D66" s="51" t="s">
        <v>103</v>
      </c>
      <c r="E66" s="51"/>
      <c r="F66" s="8">
        <v>3.3333333329999999E-2</v>
      </c>
    </row>
    <row r="67" spans="1:6" x14ac:dyDescent="0.25">
      <c r="A67" s="51"/>
      <c r="B67" s="51" t="s">
        <v>77</v>
      </c>
      <c r="C67" s="51" t="s">
        <v>73</v>
      </c>
      <c r="D67" s="51" t="s">
        <v>104</v>
      </c>
      <c r="E67" s="51"/>
      <c r="F67" s="8">
        <v>2.4242424240000001E-2</v>
      </c>
    </row>
    <row r="68" spans="1:6" x14ac:dyDescent="0.25">
      <c r="A68" s="51"/>
      <c r="B68" s="51" t="s">
        <v>77</v>
      </c>
      <c r="C68" s="51" t="s">
        <v>73</v>
      </c>
      <c r="D68" s="51" t="s">
        <v>105</v>
      </c>
      <c r="E68" s="51"/>
      <c r="F68" s="8">
        <v>4.2944785280000002E-2</v>
      </c>
    </row>
    <row r="69" spans="1:6" x14ac:dyDescent="0.25">
      <c r="A69" s="51"/>
      <c r="B69" s="51" t="s">
        <v>77</v>
      </c>
      <c r="C69" s="51" t="s">
        <v>73</v>
      </c>
      <c r="D69" s="51" t="s">
        <v>106</v>
      </c>
      <c r="E69" s="51"/>
      <c r="F69" s="8">
        <v>3.5294117649999998E-2</v>
      </c>
    </row>
    <row r="70" spans="1:6" x14ac:dyDescent="0.25">
      <c r="A70" s="51"/>
      <c r="B70" s="51" t="s">
        <v>77</v>
      </c>
      <c r="C70" s="51" t="s">
        <v>73</v>
      </c>
      <c r="D70" s="51" t="s">
        <v>107</v>
      </c>
      <c r="E70" s="51"/>
      <c r="F70" s="8">
        <v>2.380952381E-2</v>
      </c>
    </row>
    <row r="71" spans="1:6" x14ac:dyDescent="0.25">
      <c r="A71" s="51"/>
      <c r="B71" s="51" t="s">
        <v>77</v>
      </c>
      <c r="C71" s="51" t="s">
        <v>73</v>
      </c>
      <c r="D71" s="51" t="s">
        <v>108</v>
      </c>
      <c r="E71" s="51"/>
      <c r="F71" s="8">
        <v>2.2598870060000002E-2</v>
      </c>
    </row>
    <row r="72" spans="1:6" x14ac:dyDescent="0.25">
      <c r="A72" s="51"/>
      <c r="B72" s="51" t="s">
        <v>77</v>
      </c>
      <c r="C72" s="51" t="s">
        <v>73</v>
      </c>
      <c r="D72" s="51" t="s">
        <v>109</v>
      </c>
      <c r="E72" s="51"/>
      <c r="F72" s="8">
        <v>4.093567251E-2</v>
      </c>
    </row>
    <row r="73" spans="1:6" x14ac:dyDescent="0.25">
      <c r="A73" s="51"/>
      <c r="B73" s="51" t="s">
        <v>77</v>
      </c>
      <c r="C73" s="51" t="s">
        <v>74</v>
      </c>
      <c r="D73" s="51" t="s">
        <v>100</v>
      </c>
      <c r="E73" s="51"/>
      <c r="F73" s="8">
        <v>0.16037735849000001</v>
      </c>
    </row>
    <row r="74" spans="1:6" x14ac:dyDescent="0.25">
      <c r="A74" s="51"/>
      <c r="B74" s="51" t="s">
        <v>77</v>
      </c>
      <c r="C74" s="51" t="s">
        <v>74</v>
      </c>
      <c r="D74" s="51" t="s">
        <v>101</v>
      </c>
      <c r="E74" s="51"/>
      <c r="F74" s="8">
        <v>8.1081081080000006E-2</v>
      </c>
    </row>
    <row r="75" spans="1:6" x14ac:dyDescent="0.25">
      <c r="A75" s="51"/>
      <c r="B75" s="51" t="s">
        <v>77</v>
      </c>
      <c r="C75" s="51" t="s">
        <v>74</v>
      </c>
      <c r="D75" s="51" t="s">
        <v>102</v>
      </c>
      <c r="E75" s="51"/>
      <c r="F75" s="8">
        <v>0.15254237288</v>
      </c>
    </row>
    <row r="76" spans="1:6" x14ac:dyDescent="0.25">
      <c r="A76" s="51"/>
      <c r="B76" s="51" t="s">
        <v>77</v>
      </c>
      <c r="C76" s="51" t="s">
        <v>74</v>
      </c>
      <c r="D76" s="51" t="s">
        <v>103</v>
      </c>
      <c r="E76" s="51"/>
      <c r="F76" s="8">
        <v>9.3220338979999998E-2</v>
      </c>
    </row>
    <row r="77" spans="1:6" x14ac:dyDescent="0.25">
      <c r="A77" s="51"/>
      <c r="B77" s="51" t="s">
        <v>77</v>
      </c>
      <c r="C77" s="51" t="s">
        <v>74</v>
      </c>
      <c r="D77" s="51" t="s">
        <v>104</v>
      </c>
      <c r="E77" s="51"/>
      <c r="F77" s="8">
        <v>9.1666666669999994E-2</v>
      </c>
    </row>
    <row r="78" spans="1:6" x14ac:dyDescent="0.25">
      <c r="A78" s="51"/>
      <c r="B78" s="51" t="s">
        <v>77</v>
      </c>
      <c r="C78" s="51" t="s">
        <v>74</v>
      </c>
      <c r="D78" s="51" t="s">
        <v>105</v>
      </c>
      <c r="E78" s="51"/>
      <c r="F78" s="8">
        <v>7.4380165289999994E-2</v>
      </c>
    </row>
    <row r="79" spans="1:6" x14ac:dyDescent="0.25">
      <c r="A79" s="51"/>
      <c r="B79" s="51" t="s">
        <v>77</v>
      </c>
      <c r="C79" s="51" t="s">
        <v>74</v>
      </c>
      <c r="D79" s="51" t="s">
        <v>106</v>
      </c>
      <c r="E79" s="51"/>
      <c r="F79" s="8">
        <v>7.9365079369999994E-2</v>
      </c>
    </row>
    <row r="80" spans="1:6" x14ac:dyDescent="0.25">
      <c r="A80" s="51"/>
      <c r="B80" s="51" t="s">
        <v>77</v>
      </c>
      <c r="C80" s="51" t="s">
        <v>74</v>
      </c>
      <c r="D80" s="51" t="s">
        <v>107</v>
      </c>
      <c r="E80" s="51"/>
      <c r="F80" s="8">
        <v>9.3023255809999997E-2</v>
      </c>
    </row>
    <row r="81" spans="1:6" x14ac:dyDescent="0.25">
      <c r="A81" s="51"/>
      <c r="B81" s="51" t="s">
        <v>77</v>
      </c>
      <c r="C81" s="51" t="s">
        <v>74</v>
      </c>
      <c r="D81" s="51" t="s">
        <v>108</v>
      </c>
      <c r="E81" s="51"/>
      <c r="F81" s="8">
        <v>9.6000000000000002E-2</v>
      </c>
    </row>
    <row r="82" spans="1:6" x14ac:dyDescent="0.25">
      <c r="A82" s="51"/>
      <c r="B82" s="51" t="s">
        <v>77</v>
      </c>
      <c r="C82" s="51" t="s">
        <v>74</v>
      </c>
      <c r="D82" s="51" t="s">
        <v>109</v>
      </c>
      <c r="E82" s="51"/>
      <c r="F82" s="8">
        <v>0.11570247934</v>
      </c>
    </row>
    <row r="83" spans="1:6" x14ac:dyDescent="0.25">
      <c r="A83" s="51"/>
      <c r="B83" s="51" t="s">
        <v>77</v>
      </c>
      <c r="C83" s="51" t="s">
        <v>75</v>
      </c>
      <c r="D83" s="51" t="s">
        <v>100</v>
      </c>
      <c r="E83" s="51"/>
      <c r="F83" s="8">
        <v>0.20192307692</v>
      </c>
    </row>
    <row r="84" spans="1:6" x14ac:dyDescent="0.25">
      <c r="A84" s="51"/>
      <c r="B84" s="51" t="s">
        <v>77</v>
      </c>
      <c r="C84" s="51" t="s">
        <v>75</v>
      </c>
      <c r="D84" s="51" t="s">
        <v>101</v>
      </c>
      <c r="E84" s="51"/>
      <c r="F84" s="8">
        <v>0.18629173989</v>
      </c>
    </row>
    <row r="85" spans="1:6" x14ac:dyDescent="0.25">
      <c r="A85" s="51"/>
      <c r="B85" s="51" t="s">
        <v>77</v>
      </c>
      <c r="C85" s="51" t="s">
        <v>75</v>
      </c>
      <c r="D85" s="51" t="s">
        <v>102</v>
      </c>
      <c r="E85" s="51"/>
      <c r="F85" s="8">
        <v>0.17931034483</v>
      </c>
    </row>
    <row r="86" spans="1:6" x14ac:dyDescent="0.25">
      <c r="A86" s="51"/>
      <c r="B86" s="51" t="s">
        <v>77</v>
      </c>
      <c r="C86" s="51" t="s">
        <v>75</v>
      </c>
      <c r="D86" s="51" t="s">
        <v>103</v>
      </c>
      <c r="E86" s="51"/>
      <c r="F86" s="8">
        <v>0.17100977199</v>
      </c>
    </row>
    <row r="87" spans="1:6" x14ac:dyDescent="0.25">
      <c r="A87" s="51"/>
      <c r="B87" s="51" t="s">
        <v>77</v>
      </c>
      <c r="C87" s="51" t="s">
        <v>75</v>
      </c>
      <c r="D87" s="51" t="s">
        <v>104</v>
      </c>
      <c r="E87" s="51"/>
      <c r="F87" s="8">
        <v>0.13793103447999999</v>
      </c>
    </row>
    <row r="88" spans="1:6" x14ac:dyDescent="0.25">
      <c r="A88" s="51"/>
      <c r="B88" s="51" t="s">
        <v>77</v>
      </c>
      <c r="C88" s="51" t="s">
        <v>75</v>
      </c>
      <c r="D88" s="51" t="s">
        <v>105</v>
      </c>
      <c r="E88" s="51"/>
      <c r="F88" s="8">
        <v>0.15306122449000001</v>
      </c>
    </row>
    <row r="89" spans="1:6" x14ac:dyDescent="0.25">
      <c r="A89" s="51"/>
      <c r="B89" s="51" t="s">
        <v>77</v>
      </c>
      <c r="C89" s="51" t="s">
        <v>75</v>
      </c>
      <c r="D89" s="51" t="s">
        <v>106</v>
      </c>
      <c r="E89" s="51"/>
      <c r="F89" s="8">
        <v>0.12157534247</v>
      </c>
    </row>
    <row r="90" spans="1:6" x14ac:dyDescent="0.25">
      <c r="A90" s="51"/>
      <c r="B90" s="51" t="s">
        <v>77</v>
      </c>
      <c r="C90" s="51" t="s">
        <v>75</v>
      </c>
      <c r="D90" s="51" t="s">
        <v>107</v>
      </c>
      <c r="E90" s="51"/>
      <c r="F90" s="8">
        <v>8.5621970919999998E-2</v>
      </c>
    </row>
    <row r="91" spans="1:6" x14ac:dyDescent="0.25">
      <c r="A91" s="51"/>
      <c r="B91" s="51" t="s">
        <v>77</v>
      </c>
      <c r="C91" s="51" t="s">
        <v>75</v>
      </c>
      <c r="D91" s="51" t="s">
        <v>108</v>
      </c>
      <c r="E91" s="51"/>
      <c r="F91" s="8">
        <v>9.3650793649999994E-2</v>
      </c>
    </row>
    <row r="92" spans="1:6" x14ac:dyDescent="0.25">
      <c r="A92" s="51"/>
      <c r="B92" s="51" t="s">
        <v>77</v>
      </c>
      <c r="C92" s="51" t="s">
        <v>75</v>
      </c>
      <c r="D92" s="51" t="s">
        <v>109</v>
      </c>
      <c r="E92" s="51"/>
      <c r="F92" s="8">
        <v>0.13219284603000001</v>
      </c>
    </row>
    <row r="93" spans="1:6" x14ac:dyDescent="0.25">
      <c r="A93" s="51"/>
      <c r="B93" s="51" t="s">
        <v>78</v>
      </c>
      <c r="C93" s="51" t="s">
        <v>73</v>
      </c>
      <c r="D93" s="51" t="s">
        <v>100</v>
      </c>
      <c r="E93" s="51"/>
      <c r="F93" s="8">
        <v>8.7248322150000002E-2</v>
      </c>
    </row>
    <row r="94" spans="1:6" x14ac:dyDescent="0.25">
      <c r="A94" s="51"/>
      <c r="B94" s="51" t="s">
        <v>78</v>
      </c>
      <c r="C94" s="51" t="s">
        <v>73</v>
      </c>
      <c r="D94" s="51" t="s">
        <v>101</v>
      </c>
      <c r="E94" s="51"/>
      <c r="F94" s="8">
        <v>9.615384615E-2</v>
      </c>
    </row>
    <row r="95" spans="1:6" x14ac:dyDescent="0.25">
      <c r="A95" s="51"/>
      <c r="B95" s="51" t="s">
        <v>78</v>
      </c>
      <c r="C95" s="51" t="s">
        <v>73</v>
      </c>
      <c r="D95" s="51" t="s">
        <v>102</v>
      </c>
      <c r="E95" s="51"/>
      <c r="F95" s="8">
        <v>5.2980132450000002E-2</v>
      </c>
    </row>
    <row r="96" spans="1:6" x14ac:dyDescent="0.25">
      <c r="A96" s="51"/>
      <c r="B96" s="51" t="s">
        <v>78</v>
      </c>
      <c r="C96" s="51" t="s">
        <v>73</v>
      </c>
      <c r="D96" s="51" t="s">
        <v>103</v>
      </c>
      <c r="E96" s="51"/>
      <c r="F96" s="53">
        <v>0.04</v>
      </c>
    </row>
    <row r="97" spans="1:6" x14ac:dyDescent="0.25">
      <c r="A97" s="51"/>
      <c r="B97" s="51" t="s">
        <v>78</v>
      </c>
      <c r="C97" s="51" t="s">
        <v>73</v>
      </c>
      <c r="D97" s="51" t="s">
        <v>104</v>
      </c>
      <c r="E97" s="51"/>
      <c r="F97" s="8">
        <v>4.2424242420000001E-2</v>
      </c>
    </row>
    <row r="98" spans="1:6" x14ac:dyDescent="0.25">
      <c r="A98" s="51"/>
      <c r="B98" s="51" t="s">
        <v>78</v>
      </c>
      <c r="C98" s="51" t="s">
        <v>73</v>
      </c>
      <c r="D98" s="51" t="s">
        <v>105</v>
      </c>
      <c r="E98" s="51"/>
      <c r="F98" s="8">
        <v>2.4539877299999999E-2</v>
      </c>
    </row>
    <row r="99" spans="1:6" x14ac:dyDescent="0.25">
      <c r="A99" s="51"/>
      <c r="B99" s="51" t="s">
        <v>78</v>
      </c>
      <c r="C99" s="51" t="s">
        <v>73</v>
      </c>
      <c r="D99" s="51" t="s">
        <v>106</v>
      </c>
      <c r="E99" s="51"/>
      <c r="F99" s="8">
        <v>3.5294117649999998E-2</v>
      </c>
    </row>
    <row r="100" spans="1:6" x14ac:dyDescent="0.25">
      <c r="A100" s="51"/>
      <c r="B100" s="51" t="s">
        <v>78</v>
      </c>
      <c r="C100" s="51" t="s">
        <v>73</v>
      </c>
      <c r="D100" s="51" t="s">
        <v>107</v>
      </c>
      <c r="E100" s="51"/>
      <c r="F100" s="8">
        <v>7.7380952380000007E-2</v>
      </c>
    </row>
    <row r="101" spans="1:6" x14ac:dyDescent="0.25">
      <c r="A101" s="51"/>
      <c r="B101" s="51" t="s">
        <v>78</v>
      </c>
      <c r="C101" s="51" t="s">
        <v>73</v>
      </c>
      <c r="D101" s="51" t="s">
        <v>108</v>
      </c>
      <c r="E101" s="51"/>
      <c r="F101" s="8">
        <v>3.3898305080000003E-2</v>
      </c>
    </row>
    <row r="102" spans="1:6" x14ac:dyDescent="0.25">
      <c r="A102" s="51"/>
      <c r="B102" s="51" t="s">
        <v>78</v>
      </c>
      <c r="C102" s="51" t="s">
        <v>73</v>
      </c>
      <c r="D102" s="51" t="s">
        <v>109</v>
      </c>
      <c r="E102" s="51"/>
      <c r="F102" s="8">
        <v>1.754385965E-2</v>
      </c>
    </row>
    <row r="103" spans="1:6" x14ac:dyDescent="0.25">
      <c r="A103" s="51"/>
      <c r="B103" s="51" t="s">
        <v>78</v>
      </c>
      <c r="C103" s="51" t="s">
        <v>74</v>
      </c>
      <c r="D103" s="51" t="s">
        <v>100</v>
      </c>
      <c r="E103" s="51"/>
      <c r="F103" s="8">
        <v>7.5471698109999999E-2</v>
      </c>
    </row>
    <row r="104" spans="1:6" x14ac:dyDescent="0.25">
      <c r="A104" s="51"/>
      <c r="B104" s="51" t="s">
        <v>78</v>
      </c>
      <c r="C104" s="51" t="s">
        <v>74</v>
      </c>
      <c r="D104" s="51" t="s">
        <v>101</v>
      </c>
      <c r="E104" s="51"/>
      <c r="F104" s="8">
        <v>8.1081081080000006E-2</v>
      </c>
    </row>
    <row r="105" spans="1:6" x14ac:dyDescent="0.25">
      <c r="A105" s="51"/>
      <c r="B105" s="51" t="s">
        <v>78</v>
      </c>
      <c r="C105" s="51" t="s">
        <v>74</v>
      </c>
      <c r="D105" s="51" t="s">
        <v>102</v>
      </c>
      <c r="E105" s="51"/>
      <c r="F105" s="8">
        <v>0.1186440678</v>
      </c>
    </row>
    <row r="106" spans="1:6" x14ac:dyDescent="0.25">
      <c r="A106" s="51"/>
      <c r="B106" s="51" t="s">
        <v>78</v>
      </c>
      <c r="C106" s="51" t="s">
        <v>74</v>
      </c>
      <c r="D106" s="51" t="s">
        <v>103</v>
      </c>
      <c r="E106" s="51"/>
      <c r="F106" s="8">
        <v>4.2372881360000003E-2</v>
      </c>
    </row>
    <row r="107" spans="1:6" x14ac:dyDescent="0.25">
      <c r="A107" s="51"/>
      <c r="B107" s="51" t="s">
        <v>78</v>
      </c>
      <c r="C107" s="51" t="s">
        <v>74</v>
      </c>
      <c r="D107" s="51" t="s">
        <v>104</v>
      </c>
      <c r="E107" s="51"/>
      <c r="F107" s="8">
        <v>3.3333333329999999E-2</v>
      </c>
    </row>
    <row r="108" spans="1:6" x14ac:dyDescent="0.25">
      <c r="A108" s="51"/>
      <c r="B108" s="51" t="s">
        <v>78</v>
      </c>
      <c r="C108" s="51" t="s">
        <v>74</v>
      </c>
      <c r="D108" s="51" t="s">
        <v>105</v>
      </c>
      <c r="E108" s="51"/>
      <c r="F108" s="8">
        <v>6.6115702479999996E-2</v>
      </c>
    </row>
    <row r="109" spans="1:6" x14ac:dyDescent="0.25">
      <c r="A109" s="51"/>
      <c r="B109" s="51" t="s">
        <v>78</v>
      </c>
      <c r="C109" s="51" t="s">
        <v>74</v>
      </c>
      <c r="D109" s="51" t="s">
        <v>106</v>
      </c>
      <c r="E109" s="51"/>
      <c r="F109" s="8">
        <v>3.9682539679999997E-2</v>
      </c>
    </row>
    <row r="110" spans="1:6" x14ac:dyDescent="0.25">
      <c r="A110" s="51"/>
      <c r="B110" s="51" t="s">
        <v>78</v>
      </c>
      <c r="C110" s="51" t="s">
        <v>74</v>
      </c>
      <c r="D110" s="51" t="s">
        <v>107</v>
      </c>
      <c r="E110" s="51"/>
      <c r="F110" s="8">
        <v>9.3023255809999997E-2</v>
      </c>
    </row>
    <row r="111" spans="1:6" x14ac:dyDescent="0.25">
      <c r="A111" s="51"/>
      <c r="B111" s="51" t="s">
        <v>78</v>
      </c>
      <c r="C111" s="51" t="s">
        <v>74</v>
      </c>
      <c r="D111" s="51" t="s">
        <v>108</v>
      </c>
      <c r="E111" s="51"/>
      <c r="F111" s="8">
        <v>7.1999999999999995E-2</v>
      </c>
    </row>
    <row r="112" spans="1:6" x14ac:dyDescent="0.25">
      <c r="A112" s="51"/>
      <c r="B112" s="51" t="s">
        <v>78</v>
      </c>
      <c r="C112" s="51" t="s">
        <v>74</v>
      </c>
      <c r="D112" s="51" t="s">
        <v>109</v>
      </c>
      <c r="E112" s="51"/>
      <c r="F112" s="8">
        <v>6.6115702479999996E-2</v>
      </c>
    </row>
    <row r="113" spans="1:6" x14ac:dyDescent="0.25">
      <c r="A113" s="51"/>
      <c r="B113" s="51" t="s">
        <v>78</v>
      </c>
      <c r="C113" s="51" t="s">
        <v>75</v>
      </c>
      <c r="D113" s="51" t="s">
        <v>100</v>
      </c>
      <c r="E113" s="51"/>
      <c r="F113" s="8">
        <v>0.14038461537999999</v>
      </c>
    </row>
    <row r="114" spans="1:6" x14ac:dyDescent="0.25">
      <c r="A114" s="51"/>
      <c r="B114" s="51" t="s">
        <v>78</v>
      </c>
      <c r="C114" s="51" t="s">
        <v>75</v>
      </c>
      <c r="D114" s="51" t="s">
        <v>101</v>
      </c>
      <c r="E114" s="51"/>
      <c r="F114" s="8">
        <v>0.14762741652</v>
      </c>
    </row>
    <row r="115" spans="1:6" x14ac:dyDescent="0.25">
      <c r="A115" s="51"/>
      <c r="B115" s="51" t="s">
        <v>78</v>
      </c>
      <c r="C115" s="51" t="s">
        <v>75</v>
      </c>
      <c r="D115" s="51" t="s">
        <v>102</v>
      </c>
      <c r="E115" s="51"/>
      <c r="F115" s="8">
        <v>0.16206896552</v>
      </c>
    </row>
    <row r="116" spans="1:6" x14ac:dyDescent="0.25">
      <c r="A116" s="51"/>
      <c r="B116" s="51" t="s">
        <v>78</v>
      </c>
      <c r="C116" s="51" t="s">
        <v>75</v>
      </c>
      <c r="D116" s="51" t="s">
        <v>103</v>
      </c>
      <c r="E116" s="51"/>
      <c r="F116" s="8">
        <v>0.10586319218</v>
      </c>
    </row>
    <row r="117" spans="1:6" x14ac:dyDescent="0.25">
      <c r="A117" s="51"/>
      <c r="B117" s="51" t="s">
        <v>78</v>
      </c>
      <c r="C117" s="51" t="s">
        <v>75</v>
      </c>
      <c r="D117" s="51" t="s">
        <v>104</v>
      </c>
      <c r="E117" s="51"/>
      <c r="F117" s="8">
        <v>8.5385878489999997E-2</v>
      </c>
    </row>
    <row r="118" spans="1:6" x14ac:dyDescent="0.25">
      <c r="A118" s="51"/>
      <c r="B118" s="51" t="s">
        <v>78</v>
      </c>
      <c r="C118" s="51" t="s">
        <v>75</v>
      </c>
      <c r="D118" s="51" t="s">
        <v>105</v>
      </c>
      <c r="E118" s="51"/>
      <c r="F118" s="8">
        <v>8.6734693880000005E-2</v>
      </c>
    </row>
    <row r="119" spans="1:6" x14ac:dyDescent="0.25">
      <c r="A119" s="51"/>
      <c r="B119" s="51" t="s">
        <v>78</v>
      </c>
      <c r="C119" s="51" t="s">
        <v>75</v>
      </c>
      <c r="D119" s="51" t="s">
        <v>106</v>
      </c>
      <c r="E119" s="51"/>
      <c r="F119" s="8">
        <v>6.8493150680000003E-2</v>
      </c>
    </row>
    <row r="120" spans="1:6" x14ac:dyDescent="0.25">
      <c r="A120" s="51"/>
      <c r="B120" s="51" t="s">
        <v>78</v>
      </c>
      <c r="C120" s="51" t="s">
        <v>75</v>
      </c>
      <c r="D120" s="51" t="s">
        <v>107</v>
      </c>
      <c r="E120" s="51"/>
      <c r="F120" s="8">
        <v>8.5621970919999998E-2</v>
      </c>
    </row>
    <row r="121" spans="1:6" x14ac:dyDescent="0.25">
      <c r="A121" s="51"/>
      <c r="B121" s="51" t="s">
        <v>78</v>
      </c>
      <c r="C121" s="51" t="s">
        <v>75</v>
      </c>
      <c r="D121" s="51" t="s">
        <v>108</v>
      </c>
      <c r="E121" s="51"/>
      <c r="F121" s="8">
        <v>6.9841269839999998E-2</v>
      </c>
    </row>
    <row r="122" spans="1:6" x14ac:dyDescent="0.25">
      <c r="A122" s="51"/>
      <c r="B122" s="51" t="s">
        <v>78</v>
      </c>
      <c r="C122" s="51" t="s">
        <v>75</v>
      </c>
      <c r="D122" s="51" t="s">
        <v>109</v>
      </c>
      <c r="E122" s="51"/>
      <c r="F122" s="8">
        <v>8.5536547429999998E-2</v>
      </c>
    </row>
    <row r="123" spans="1:6" x14ac:dyDescent="0.25">
      <c r="A123" s="51"/>
      <c r="B123" s="51" t="s">
        <v>79</v>
      </c>
      <c r="C123" s="51" t="s">
        <v>73</v>
      </c>
      <c r="D123" s="51" t="s">
        <v>100</v>
      </c>
      <c r="E123" s="51"/>
      <c r="F123" s="8">
        <v>2.6845637580000001E-2</v>
      </c>
    </row>
    <row r="124" spans="1:6" x14ac:dyDescent="0.25">
      <c r="A124" s="51"/>
      <c r="B124" s="51" t="s">
        <v>79</v>
      </c>
      <c r="C124" s="51" t="s">
        <v>73</v>
      </c>
      <c r="D124" s="51" t="s">
        <v>101</v>
      </c>
      <c r="E124" s="51"/>
      <c r="F124" s="8">
        <v>2.5641025639999999E-2</v>
      </c>
    </row>
    <row r="125" spans="1:6" x14ac:dyDescent="0.25">
      <c r="A125" s="51"/>
      <c r="B125" s="51" t="s">
        <v>79</v>
      </c>
      <c r="C125" s="51" t="s">
        <v>73</v>
      </c>
      <c r="D125" s="51" t="s">
        <v>102</v>
      </c>
      <c r="E125" s="51"/>
      <c r="F125" s="8">
        <v>2.6490066230000001E-2</v>
      </c>
    </row>
    <row r="126" spans="1:6" x14ac:dyDescent="0.25">
      <c r="A126" s="51"/>
      <c r="B126" s="51" t="s">
        <v>79</v>
      </c>
      <c r="C126" s="51" t="s">
        <v>73</v>
      </c>
      <c r="D126" s="51" t="s">
        <v>103</v>
      </c>
      <c r="E126" s="51"/>
      <c r="F126" s="8">
        <v>5.3333333330000003E-2</v>
      </c>
    </row>
    <row r="127" spans="1:6" x14ac:dyDescent="0.25">
      <c r="A127" s="51"/>
      <c r="B127" s="51" t="s">
        <v>79</v>
      </c>
      <c r="C127" s="51" t="s">
        <v>73</v>
      </c>
      <c r="D127" s="51" t="s">
        <v>104</v>
      </c>
      <c r="E127" s="51"/>
      <c r="F127" s="8">
        <v>4.2424242420000001E-2</v>
      </c>
    </row>
    <row r="128" spans="1:6" x14ac:dyDescent="0.25">
      <c r="A128" s="51"/>
      <c r="B128" s="51" t="s">
        <v>79</v>
      </c>
      <c r="C128" s="51" t="s">
        <v>73</v>
      </c>
      <c r="D128" s="51" t="s">
        <v>105</v>
      </c>
      <c r="E128" s="51"/>
      <c r="F128" s="8">
        <v>4.2944785280000002E-2</v>
      </c>
    </row>
    <row r="129" spans="1:6" x14ac:dyDescent="0.25">
      <c r="A129" s="51"/>
      <c r="B129" s="51" t="s">
        <v>79</v>
      </c>
      <c r="C129" s="51" t="s">
        <v>73</v>
      </c>
      <c r="D129" s="51" t="s">
        <v>106</v>
      </c>
      <c r="E129" s="51"/>
      <c r="F129" s="8">
        <v>9.4117647060000004E-2</v>
      </c>
    </row>
    <row r="130" spans="1:6" x14ac:dyDescent="0.25">
      <c r="A130" s="51"/>
      <c r="B130" s="51" t="s">
        <v>79</v>
      </c>
      <c r="C130" s="51" t="s">
        <v>73</v>
      </c>
      <c r="D130" s="51" t="s">
        <v>107</v>
      </c>
      <c r="E130" s="51"/>
      <c r="F130" s="8">
        <v>2.9761904759999999E-2</v>
      </c>
    </row>
    <row r="131" spans="1:6" x14ac:dyDescent="0.25">
      <c r="A131" s="51"/>
      <c r="B131" s="51" t="s">
        <v>79</v>
      </c>
      <c r="C131" s="51" t="s">
        <v>73</v>
      </c>
      <c r="D131" s="51" t="s">
        <v>108</v>
      </c>
      <c r="E131" s="51"/>
      <c r="F131" s="8">
        <v>5.6497175140000001E-2</v>
      </c>
    </row>
    <row r="132" spans="1:6" x14ac:dyDescent="0.25">
      <c r="A132" s="51"/>
      <c r="B132" s="51" t="s">
        <v>79</v>
      </c>
      <c r="C132" s="51" t="s">
        <v>73</v>
      </c>
      <c r="D132" s="51" t="s">
        <v>109</v>
      </c>
      <c r="E132" s="51"/>
      <c r="F132" s="8">
        <v>5.847953216E-2</v>
      </c>
    </row>
    <row r="133" spans="1:6" x14ac:dyDescent="0.25">
      <c r="A133" s="51"/>
      <c r="B133" s="51" t="s">
        <v>79</v>
      </c>
      <c r="C133" s="51" t="s">
        <v>74</v>
      </c>
      <c r="D133" s="51" t="s">
        <v>100</v>
      </c>
      <c r="E133" s="51"/>
      <c r="F133" s="8">
        <v>2.8301886790000001E-2</v>
      </c>
    </row>
    <row r="134" spans="1:6" x14ac:dyDescent="0.25">
      <c r="A134" s="51"/>
      <c r="B134" s="51" t="s">
        <v>79</v>
      </c>
      <c r="C134" s="51" t="s">
        <v>74</v>
      </c>
      <c r="D134" s="51" t="s">
        <v>101</v>
      </c>
      <c r="E134" s="51"/>
      <c r="F134" s="8">
        <v>5.4054054050000001E-2</v>
      </c>
    </row>
    <row r="135" spans="1:6" x14ac:dyDescent="0.25">
      <c r="A135" s="51"/>
      <c r="B135" s="51" t="s">
        <v>79</v>
      </c>
      <c r="C135" s="51" t="s">
        <v>74</v>
      </c>
      <c r="D135" s="51" t="s">
        <v>102</v>
      </c>
      <c r="E135" s="51"/>
      <c r="F135" s="8">
        <v>4.2372881360000003E-2</v>
      </c>
    </row>
    <row r="136" spans="1:6" x14ac:dyDescent="0.25">
      <c r="A136" s="51"/>
      <c r="B136" s="51" t="s">
        <v>79</v>
      </c>
      <c r="C136" s="51" t="s">
        <v>74</v>
      </c>
      <c r="D136" s="51" t="s">
        <v>103</v>
      </c>
      <c r="E136" s="51"/>
      <c r="F136" s="8">
        <v>0.12711864407000001</v>
      </c>
    </row>
    <row r="137" spans="1:6" x14ac:dyDescent="0.25">
      <c r="A137" s="51"/>
      <c r="B137" s="51" t="s">
        <v>79</v>
      </c>
      <c r="C137" s="51" t="s">
        <v>74</v>
      </c>
      <c r="D137" s="51" t="s">
        <v>104</v>
      </c>
      <c r="E137" s="51"/>
      <c r="F137" s="8">
        <v>0.10833333333</v>
      </c>
    </row>
    <row r="138" spans="1:6" x14ac:dyDescent="0.25">
      <c r="A138" s="51"/>
      <c r="B138" s="51" t="s">
        <v>79</v>
      </c>
      <c r="C138" s="51" t="s">
        <v>74</v>
      </c>
      <c r="D138" s="51" t="s">
        <v>105</v>
      </c>
      <c r="E138" s="51"/>
      <c r="F138" s="8">
        <v>9.9173553720000002E-2</v>
      </c>
    </row>
    <row r="139" spans="1:6" x14ac:dyDescent="0.25">
      <c r="A139" s="51"/>
      <c r="B139" s="51" t="s">
        <v>79</v>
      </c>
      <c r="C139" s="51" t="s">
        <v>74</v>
      </c>
      <c r="D139" s="51" t="s">
        <v>106</v>
      </c>
      <c r="E139" s="51"/>
      <c r="F139" s="8">
        <v>0.11111111110999999</v>
      </c>
    </row>
    <row r="140" spans="1:6" x14ac:dyDescent="0.25">
      <c r="A140" s="51"/>
      <c r="B140" s="51" t="s">
        <v>79</v>
      </c>
      <c r="C140" s="51" t="s">
        <v>74</v>
      </c>
      <c r="D140" s="51" t="s">
        <v>107</v>
      </c>
      <c r="E140" s="51"/>
      <c r="F140" s="8">
        <v>3.1007751940000002E-2</v>
      </c>
    </row>
    <row r="141" spans="1:6" x14ac:dyDescent="0.25">
      <c r="A141" s="51"/>
      <c r="B141" s="51" t="s">
        <v>79</v>
      </c>
      <c r="C141" s="51" t="s">
        <v>74</v>
      </c>
      <c r="D141" s="51" t="s">
        <v>108</v>
      </c>
      <c r="E141" s="51"/>
      <c r="F141" s="8">
        <v>6.4000000000000001E-2</v>
      </c>
    </row>
    <row r="142" spans="1:6" x14ac:dyDescent="0.25">
      <c r="A142" s="51"/>
      <c r="B142" s="51" t="s">
        <v>79</v>
      </c>
      <c r="C142" s="51" t="s">
        <v>74</v>
      </c>
      <c r="D142" s="51" t="s">
        <v>109</v>
      </c>
      <c r="E142" s="51"/>
      <c r="F142" s="8">
        <v>8.2644628100000006E-2</v>
      </c>
    </row>
    <row r="143" spans="1:6" x14ac:dyDescent="0.25">
      <c r="A143" s="51"/>
      <c r="B143" s="51" t="s">
        <v>79</v>
      </c>
      <c r="C143" s="51" t="s">
        <v>75</v>
      </c>
      <c r="D143" s="51" t="s">
        <v>100</v>
      </c>
      <c r="E143" s="51"/>
      <c r="F143" s="8">
        <v>7.692307692E-2</v>
      </c>
    </row>
    <row r="144" spans="1:6" x14ac:dyDescent="0.25">
      <c r="A144" s="51"/>
      <c r="B144" s="51" t="s">
        <v>79</v>
      </c>
      <c r="C144" s="51" t="s">
        <v>75</v>
      </c>
      <c r="D144" s="51" t="s">
        <v>101</v>
      </c>
      <c r="E144" s="51"/>
      <c r="F144" s="8">
        <v>6.6783831279999997E-2</v>
      </c>
    </row>
    <row r="145" spans="1:6" x14ac:dyDescent="0.25">
      <c r="A145" s="51"/>
      <c r="B145" s="51" t="s">
        <v>79</v>
      </c>
      <c r="C145" s="51" t="s">
        <v>75</v>
      </c>
      <c r="D145" s="51" t="s">
        <v>102</v>
      </c>
      <c r="E145" s="51"/>
      <c r="F145" s="8">
        <v>9.8275862069999997E-2</v>
      </c>
    </row>
    <row r="146" spans="1:6" x14ac:dyDescent="0.25">
      <c r="A146" s="51"/>
      <c r="B146" s="51" t="s">
        <v>79</v>
      </c>
      <c r="C146" s="51" t="s">
        <v>75</v>
      </c>
      <c r="D146" s="51" t="s">
        <v>103</v>
      </c>
      <c r="E146" s="51"/>
      <c r="F146" s="8">
        <v>0.11237785016</v>
      </c>
    </row>
    <row r="147" spans="1:6" x14ac:dyDescent="0.25">
      <c r="A147" s="51"/>
      <c r="B147" s="51" t="s">
        <v>79</v>
      </c>
      <c r="C147" s="51" t="s">
        <v>75</v>
      </c>
      <c r="D147" s="51" t="s">
        <v>104</v>
      </c>
      <c r="E147" s="51"/>
      <c r="F147" s="8">
        <v>0.13300492611</v>
      </c>
    </row>
    <row r="148" spans="1:6" x14ac:dyDescent="0.25">
      <c r="A148" s="51"/>
      <c r="B148" s="51" t="s">
        <v>79</v>
      </c>
      <c r="C148" s="51" t="s">
        <v>75</v>
      </c>
      <c r="D148" s="51" t="s">
        <v>105</v>
      </c>
      <c r="E148" s="51"/>
      <c r="F148" s="8">
        <v>0.11904761905</v>
      </c>
    </row>
    <row r="149" spans="1:6" x14ac:dyDescent="0.25">
      <c r="A149" s="51"/>
      <c r="B149" s="51" t="s">
        <v>79</v>
      </c>
      <c r="C149" s="51" t="s">
        <v>75</v>
      </c>
      <c r="D149" s="51" t="s">
        <v>106</v>
      </c>
      <c r="E149" s="51"/>
      <c r="F149" s="8">
        <v>0.14897260273999999</v>
      </c>
    </row>
    <row r="150" spans="1:6" x14ac:dyDescent="0.25">
      <c r="A150" s="51"/>
      <c r="B150" s="51" t="s">
        <v>79</v>
      </c>
      <c r="C150" s="51" t="s">
        <v>75</v>
      </c>
      <c r="D150" s="51" t="s">
        <v>107</v>
      </c>
      <c r="E150" s="51"/>
      <c r="F150" s="8">
        <v>5.9773828760000002E-2</v>
      </c>
    </row>
    <row r="151" spans="1:6" x14ac:dyDescent="0.25">
      <c r="A151" s="51"/>
      <c r="B151" s="51" t="s">
        <v>79</v>
      </c>
      <c r="C151" s="51" t="s">
        <v>75</v>
      </c>
      <c r="D151" s="51" t="s">
        <v>108</v>
      </c>
      <c r="E151" s="51"/>
      <c r="F151" s="8">
        <v>3.9682539679999997E-2</v>
      </c>
    </row>
    <row r="152" spans="1:6" x14ac:dyDescent="0.25">
      <c r="A152" s="51"/>
      <c r="B152" s="51" t="s">
        <v>79</v>
      </c>
      <c r="C152" s="51" t="s">
        <v>75</v>
      </c>
      <c r="D152" s="51" t="s">
        <v>109</v>
      </c>
      <c r="E152" s="51"/>
      <c r="F152" s="8">
        <v>4.3545878689999998E-2</v>
      </c>
    </row>
    <row r="153" spans="1:6" x14ac:dyDescent="0.25">
      <c r="A153" s="51"/>
      <c r="B153" s="51" t="s">
        <v>80</v>
      </c>
      <c r="C153" s="51" t="s">
        <v>73</v>
      </c>
      <c r="D153" s="51" t="s">
        <v>100</v>
      </c>
      <c r="E153" s="51"/>
      <c r="F153" s="8">
        <v>7.3825503360000003E-2</v>
      </c>
    </row>
    <row r="154" spans="1:6" x14ac:dyDescent="0.25">
      <c r="A154" s="51"/>
      <c r="B154" s="51" t="s">
        <v>80</v>
      </c>
      <c r="C154" s="51" t="s">
        <v>73</v>
      </c>
      <c r="D154" s="51" t="s">
        <v>101</v>
      </c>
      <c r="E154" s="51"/>
      <c r="F154" s="8">
        <v>8.3333333329999995E-2</v>
      </c>
    </row>
    <row r="155" spans="1:6" x14ac:dyDescent="0.25">
      <c r="A155" s="51"/>
      <c r="B155" s="51" t="s">
        <v>80</v>
      </c>
      <c r="C155" s="51" t="s">
        <v>73</v>
      </c>
      <c r="D155" s="51" t="s">
        <v>102</v>
      </c>
      <c r="E155" s="51"/>
      <c r="F155" s="8">
        <v>7.9470198680000007E-2</v>
      </c>
    </row>
    <row r="156" spans="1:6" x14ac:dyDescent="0.25">
      <c r="A156" s="51"/>
      <c r="B156" s="51" t="s">
        <v>80</v>
      </c>
      <c r="C156" s="51" t="s">
        <v>73</v>
      </c>
      <c r="D156" s="51" t="s">
        <v>103</v>
      </c>
      <c r="E156" s="51"/>
      <c r="F156" s="8">
        <v>9.3333333330000004E-2</v>
      </c>
    </row>
    <row r="157" spans="1:6" x14ac:dyDescent="0.25">
      <c r="A157" s="51"/>
      <c r="B157" s="51" t="s">
        <v>80</v>
      </c>
      <c r="C157" s="51" t="s">
        <v>73</v>
      </c>
      <c r="D157" s="51" t="s">
        <v>104</v>
      </c>
      <c r="E157" s="51"/>
      <c r="F157" s="8">
        <v>0.12727272727</v>
      </c>
    </row>
    <row r="158" spans="1:6" x14ac:dyDescent="0.25">
      <c r="A158" s="51"/>
      <c r="B158" s="51" t="s">
        <v>80</v>
      </c>
      <c r="C158" s="51" t="s">
        <v>73</v>
      </c>
      <c r="D158" s="51" t="s">
        <v>105</v>
      </c>
      <c r="E158" s="51"/>
      <c r="F158" s="8">
        <v>0.11656441718</v>
      </c>
    </row>
    <row r="159" spans="1:6" x14ac:dyDescent="0.25">
      <c r="A159" s="51"/>
      <c r="B159" s="51" t="s">
        <v>80</v>
      </c>
      <c r="C159" s="51" t="s">
        <v>73</v>
      </c>
      <c r="D159" s="51" t="s">
        <v>106</v>
      </c>
      <c r="E159" s="51"/>
      <c r="F159" s="8">
        <v>0.11764705882</v>
      </c>
    </row>
    <row r="160" spans="1:6" x14ac:dyDescent="0.25">
      <c r="A160" s="51"/>
      <c r="B160" s="51" t="s">
        <v>80</v>
      </c>
      <c r="C160" s="51" t="s">
        <v>73</v>
      </c>
      <c r="D160" s="51" t="s">
        <v>107</v>
      </c>
      <c r="E160" s="51"/>
      <c r="F160" s="8">
        <v>0.15476190476000001</v>
      </c>
    </row>
    <row r="161" spans="1:6" x14ac:dyDescent="0.25">
      <c r="A161" s="51"/>
      <c r="B161" s="51" t="s">
        <v>80</v>
      </c>
      <c r="C161" s="51" t="s">
        <v>73</v>
      </c>
      <c r="D161" s="51" t="s">
        <v>108</v>
      </c>
      <c r="E161" s="51"/>
      <c r="F161" s="8">
        <v>0.20903954801999999</v>
      </c>
    </row>
    <row r="162" spans="1:6" x14ac:dyDescent="0.25">
      <c r="A162" s="51"/>
      <c r="B162" s="51" t="s">
        <v>80</v>
      </c>
      <c r="C162" s="51" t="s">
        <v>73</v>
      </c>
      <c r="D162" s="51" t="s">
        <v>109</v>
      </c>
      <c r="E162" s="51"/>
      <c r="F162" s="8">
        <v>0.21052631579</v>
      </c>
    </row>
    <row r="163" spans="1:6" x14ac:dyDescent="0.25">
      <c r="A163" s="51"/>
      <c r="B163" s="51" t="s">
        <v>80</v>
      </c>
      <c r="C163" s="51" t="s">
        <v>74</v>
      </c>
      <c r="D163" s="51" t="s">
        <v>100</v>
      </c>
      <c r="E163" s="51"/>
      <c r="F163" s="8">
        <v>0.15094339623</v>
      </c>
    </row>
    <row r="164" spans="1:6" x14ac:dyDescent="0.25">
      <c r="A164" s="51"/>
      <c r="B164" s="51" t="s">
        <v>80</v>
      </c>
      <c r="C164" s="51" t="s">
        <v>74</v>
      </c>
      <c r="D164" s="51" t="s">
        <v>101</v>
      </c>
      <c r="E164" s="51"/>
      <c r="F164" s="8">
        <v>0.10810810811</v>
      </c>
    </row>
    <row r="165" spans="1:6" x14ac:dyDescent="0.25">
      <c r="A165" s="51"/>
      <c r="B165" s="51" t="s">
        <v>80</v>
      </c>
      <c r="C165" s="51" t="s">
        <v>74</v>
      </c>
      <c r="D165" s="51" t="s">
        <v>102</v>
      </c>
      <c r="E165" s="51"/>
      <c r="F165" s="8">
        <v>0.10169491525</v>
      </c>
    </row>
    <row r="166" spans="1:6" x14ac:dyDescent="0.25">
      <c r="A166" s="51"/>
      <c r="B166" s="51" t="s">
        <v>80</v>
      </c>
      <c r="C166" s="51" t="s">
        <v>74</v>
      </c>
      <c r="D166" s="51" t="s">
        <v>103</v>
      </c>
      <c r="E166" s="51"/>
      <c r="F166" s="8">
        <v>6.7796610169999993E-2</v>
      </c>
    </row>
    <row r="167" spans="1:6" x14ac:dyDescent="0.25">
      <c r="A167" s="51"/>
      <c r="B167" s="51" t="s">
        <v>80</v>
      </c>
      <c r="C167" s="51" t="s">
        <v>74</v>
      </c>
      <c r="D167" s="51" t="s">
        <v>104</v>
      </c>
      <c r="E167" s="51"/>
      <c r="F167" s="8">
        <v>0.10833333333</v>
      </c>
    </row>
    <row r="168" spans="1:6" x14ac:dyDescent="0.25">
      <c r="A168" s="51"/>
      <c r="B168" s="51" t="s">
        <v>80</v>
      </c>
      <c r="C168" s="51" t="s">
        <v>74</v>
      </c>
      <c r="D168" s="51" t="s">
        <v>105</v>
      </c>
      <c r="E168" s="51"/>
      <c r="F168" s="8">
        <v>0.15702479339</v>
      </c>
    </row>
    <row r="169" spans="1:6" x14ac:dyDescent="0.25">
      <c r="A169" s="51"/>
      <c r="B169" s="51" t="s">
        <v>80</v>
      </c>
      <c r="C169" s="51" t="s">
        <v>74</v>
      </c>
      <c r="D169" s="51" t="s">
        <v>106</v>
      </c>
      <c r="E169" s="51"/>
      <c r="F169" s="8">
        <v>0.13492063492</v>
      </c>
    </row>
    <row r="170" spans="1:6" x14ac:dyDescent="0.25">
      <c r="A170" s="51"/>
      <c r="B170" s="51" t="s">
        <v>80</v>
      </c>
      <c r="C170" s="51" t="s">
        <v>74</v>
      </c>
      <c r="D170" s="51" t="s">
        <v>107</v>
      </c>
      <c r="E170" s="51"/>
      <c r="F170" s="8">
        <v>0.30232558139999999</v>
      </c>
    </row>
    <row r="171" spans="1:6" x14ac:dyDescent="0.25">
      <c r="A171" s="51"/>
      <c r="B171" s="51" t="s">
        <v>80</v>
      </c>
      <c r="C171" s="51" t="s">
        <v>74</v>
      </c>
      <c r="D171" s="51" t="s">
        <v>108</v>
      </c>
      <c r="E171" s="51"/>
      <c r="F171" s="8">
        <v>0.216</v>
      </c>
    </row>
    <row r="172" spans="1:6" x14ac:dyDescent="0.25">
      <c r="A172" s="51"/>
      <c r="B172" s="51" t="s">
        <v>80</v>
      </c>
      <c r="C172" s="51" t="s">
        <v>74</v>
      </c>
      <c r="D172" s="51" t="s">
        <v>109</v>
      </c>
      <c r="E172" s="51"/>
      <c r="F172" s="8">
        <v>0.24793388429999999</v>
      </c>
    </row>
    <row r="173" spans="1:6" x14ac:dyDescent="0.25">
      <c r="A173" s="51"/>
      <c r="B173" s="51" t="s">
        <v>80</v>
      </c>
      <c r="C173" s="51" t="s">
        <v>75</v>
      </c>
      <c r="D173" s="51" t="s">
        <v>100</v>
      </c>
      <c r="E173" s="51"/>
      <c r="F173" s="8">
        <v>0.11923076923000001</v>
      </c>
    </row>
    <row r="174" spans="1:6" x14ac:dyDescent="0.25">
      <c r="A174" s="51"/>
      <c r="B174" s="51" t="s">
        <v>80</v>
      </c>
      <c r="C174" s="51" t="s">
        <v>75</v>
      </c>
      <c r="D174" s="51" t="s">
        <v>101</v>
      </c>
      <c r="E174" s="51"/>
      <c r="F174" s="8">
        <v>0.11423550087999999</v>
      </c>
    </row>
    <row r="175" spans="1:6" x14ac:dyDescent="0.25">
      <c r="A175" s="51"/>
      <c r="B175" s="51" t="s">
        <v>80</v>
      </c>
      <c r="C175" s="51" t="s">
        <v>75</v>
      </c>
      <c r="D175" s="51" t="s">
        <v>102</v>
      </c>
      <c r="E175" s="51"/>
      <c r="F175" s="8">
        <v>0.13275862069</v>
      </c>
    </row>
    <row r="176" spans="1:6" x14ac:dyDescent="0.25">
      <c r="A176" s="51"/>
      <c r="B176" s="51" t="s">
        <v>80</v>
      </c>
      <c r="C176" s="51" t="s">
        <v>75</v>
      </c>
      <c r="D176" s="51" t="s">
        <v>103</v>
      </c>
      <c r="E176" s="51"/>
      <c r="F176" s="8">
        <v>8.9576547229999998E-2</v>
      </c>
    </row>
    <row r="177" spans="1:6" x14ac:dyDescent="0.25">
      <c r="A177" s="51"/>
      <c r="B177" s="51" t="s">
        <v>80</v>
      </c>
      <c r="C177" s="51" t="s">
        <v>75</v>
      </c>
      <c r="D177" s="51" t="s">
        <v>104</v>
      </c>
      <c r="E177" s="51"/>
      <c r="F177" s="8">
        <v>0.13464696223</v>
      </c>
    </row>
    <row r="178" spans="1:6" x14ac:dyDescent="0.25">
      <c r="A178" s="51"/>
      <c r="B178" s="51" t="s">
        <v>80</v>
      </c>
      <c r="C178" s="51" t="s">
        <v>75</v>
      </c>
      <c r="D178" s="51" t="s">
        <v>105</v>
      </c>
      <c r="E178" s="51"/>
      <c r="F178" s="8">
        <v>0.13265306122000001</v>
      </c>
    </row>
    <row r="179" spans="1:6" x14ac:dyDescent="0.25">
      <c r="A179" s="51"/>
      <c r="B179" s="51" t="s">
        <v>80</v>
      </c>
      <c r="C179" s="51" t="s">
        <v>75</v>
      </c>
      <c r="D179" s="51" t="s">
        <v>106</v>
      </c>
      <c r="E179" s="51"/>
      <c r="F179" s="8">
        <v>0.15068493151000001</v>
      </c>
    </row>
    <row r="180" spans="1:6" x14ac:dyDescent="0.25">
      <c r="A180" s="51"/>
      <c r="B180" s="51" t="s">
        <v>80</v>
      </c>
      <c r="C180" s="51" t="s">
        <v>75</v>
      </c>
      <c r="D180" s="51" t="s">
        <v>107</v>
      </c>
      <c r="E180" s="51"/>
      <c r="F180" s="8">
        <v>0.23424878836999999</v>
      </c>
    </row>
    <row r="181" spans="1:6" x14ac:dyDescent="0.25">
      <c r="A181" s="51"/>
      <c r="B181" s="51" t="s">
        <v>80</v>
      </c>
      <c r="C181" s="51" t="s">
        <v>75</v>
      </c>
      <c r="D181" s="51" t="s">
        <v>108</v>
      </c>
      <c r="E181" s="51"/>
      <c r="F181" s="8">
        <v>0.29206349205999999</v>
      </c>
    </row>
    <row r="182" spans="1:6" x14ac:dyDescent="0.25">
      <c r="A182" s="51"/>
      <c r="B182" s="51" t="s">
        <v>80</v>
      </c>
      <c r="C182" s="51" t="s">
        <v>75</v>
      </c>
      <c r="D182" s="51" t="s">
        <v>109</v>
      </c>
      <c r="E182" s="51"/>
      <c r="F182" s="8">
        <v>0.24572317262999999</v>
      </c>
    </row>
    <row r="183" spans="1:6" x14ac:dyDescent="0.25">
      <c r="A183" s="51" t="s">
        <v>81</v>
      </c>
      <c r="B183" s="51"/>
      <c r="C183" s="51" t="s">
        <v>73</v>
      </c>
      <c r="D183" s="51" t="s">
        <v>100</v>
      </c>
      <c r="E183" s="54">
        <v>173579.45804347799</v>
      </c>
      <c r="F183" s="51"/>
    </row>
    <row r="184" spans="1:6" x14ac:dyDescent="0.25">
      <c r="A184" s="51" t="s">
        <v>81</v>
      </c>
      <c r="B184" s="51"/>
      <c r="C184" s="51" t="s">
        <v>73</v>
      </c>
      <c r="D184" s="51" t="s">
        <v>101</v>
      </c>
      <c r="E184" s="54">
        <v>181894.85937062901</v>
      </c>
      <c r="F184" s="51"/>
    </row>
    <row r="185" spans="1:6" x14ac:dyDescent="0.25">
      <c r="A185" s="51" t="s">
        <v>81</v>
      </c>
      <c r="B185" s="51"/>
      <c r="C185" s="51" t="s">
        <v>73</v>
      </c>
      <c r="D185" s="51" t="s">
        <v>102</v>
      </c>
      <c r="E185" s="54">
        <v>198635.690935252</v>
      </c>
      <c r="F185" s="51"/>
    </row>
    <row r="186" spans="1:6" x14ac:dyDescent="0.25">
      <c r="A186" s="51" t="s">
        <v>81</v>
      </c>
      <c r="B186" s="51"/>
      <c r="C186" s="51" t="s">
        <v>73</v>
      </c>
      <c r="D186" s="51" t="s">
        <v>103</v>
      </c>
      <c r="E186" s="54">
        <v>205014.52132352901</v>
      </c>
      <c r="F186" s="51"/>
    </row>
    <row r="187" spans="1:6" x14ac:dyDescent="0.25">
      <c r="A187" s="51" t="s">
        <v>81</v>
      </c>
      <c r="B187" s="51"/>
      <c r="C187" s="51" t="s">
        <v>73</v>
      </c>
      <c r="D187" s="51" t="s">
        <v>104</v>
      </c>
      <c r="E187" s="54">
        <v>205903.523055556</v>
      </c>
      <c r="F187" s="51"/>
    </row>
    <row r="188" spans="1:6" x14ac:dyDescent="0.25">
      <c r="A188" s="51" t="s">
        <v>81</v>
      </c>
      <c r="B188" s="51"/>
      <c r="C188" s="51" t="s">
        <v>73</v>
      </c>
      <c r="D188" s="51" t="s">
        <v>105</v>
      </c>
      <c r="E188" s="54">
        <v>216030.02847222201</v>
      </c>
      <c r="F188" s="51"/>
    </row>
    <row r="189" spans="1:6" x14ac:dyDescent="0.25">
      <c r="A189" s="51" t="s">
        <v>81</v>
      </c>
      <c r="B189" s="51"/>
      <c r="C189" s="51" t="s">
        <v>73</v>
      </c>
      <c r="D189" s="51" t="s">
        <v>106</v>
      </c>
      <c r="E189" s="54">
        <v>205531.92706666701</v>
      </c>
      <c r="F189" s="51"/>
    </row>
    <row r="190" spans="1:6" x14ac:dyDescent="0.25">
      <c r="A190" s="51" t="s">
        <v>81</v>
      </c>
      <c r="B190" s="51"/>
      <c r="C190" s="51" t="s">
        <v>73</v>
      </c>
      <c r="D190" s="51" t="s">
        <v>107</v>
      </c>
      <c r="E190" s="54">
        <v>198848.112816901</v>
      </c>
      <c r="F190" s="51"/>
    </row>
    <row r="191" spans="1:6" x14ac:dyDescent="0.25">
      <c r="A191" s="51" t="s">
        <v>81</v>
      </c>
      <c r="B191" s="51"/>
      <c r="C191" s="51" t="s">
        <v>73</v>
      </c>
      <c r="D191" s="51" t="s">
        <v>108</v>
      </c>
      <c r="E191" s="54">
        <v>203781.00671428599</v>
      </c>
      <c r="F191" s="51"/>
    </row>
    <row r="192" spans="1:6" x14ac:dyDescent="0.25">
      <c r="A192" s="51" t="s">
        <v>81</v>
      </c>
      <c r="B192" s="51"/>
      <c r="C192" s="51" t="s">
        <v>73</v>
      </c>
      <c r="D192" s="51" t="s">
        <v>109</v>
      </c>
      <c r="E192" s="54">
        <v>206460.577777778</v>
      </c>
      <c r="F192" s="51"/>
    </row>
    <row r="193" spans="1:6" x14ac:dyDescent="0.25">
      <c r="A193" s="51" t="s">
        <v>81</v>
      </c>
      <c r="B193" s="51"/>
      <c r="C193" s="51" t="s">
        <v>74</v>
      </c>
      <c r="D193" s="51" t="s">
        <v>100</v>
      </c>
      <c r="E193" s="54">
        <v>132867.647555556</v>
      </c>
      <c r="F193" s="51"/>
    </row>
    <row r="194" spans="1:6" x14ac:dyDescent="0.25">
      <c r="A194" s="51" t="s">
        <v>81</v>
      </c>
      <c r="B194" s="51"/>
      <c r="C194" s="51" t="s">
        <v>74</v>
      </c>
      <c r="D194" s="51" t="s">
        <v>101</v>
      </c>
      <c r="E194" s="54">
        <v>145557.95090909101</v>
      </c>
      <c r="F194" s="51"/>
    </row>
    <row r="195" spans="1:6" x14ac:dyDescent="0.25">
      <c r="A195" s="51" t="s">
        <v>81</v>
      </c>
      <c r="B195" s="51"/>
      <c r="C195" s="51" t="s">
        <v>74</v>
      </c>
      <c r="D195" s="51" t="s">
        <v>102</v>
      </c>
      <c r="E195" s="54">
        <v>137143.44150943399</v>
      </c>
      <c r="F195" s="51"/>
    </row>
    <row r="196" spans="1:6" x14ac:dyDescent="0.25">
      <c r="A196" s="51" t="s">
        <v>81</v>
      </c>
      <c r="B196" s="51"/>
      <c r="C196" s="51" t="s">
        <v>74</v>
      </c>
      <c r="D196" s="51" t="s">
        <v>103</v>
      </c>
      <c r="E196" s="54">
        <v>143673.744454545</v>
      </c>
      <c r="F196" s="51"/>
    </row>
    <row r="197" spans="1:6" x14ac:dyDescent="0.25">
      <c r="A197" s="51" t="s">
        <v>81</v>
      </c>
      <c r="B197" s="51"/>
      <c r="C197" s="51" t="s">
        <v>74</v>
      </c>
      <c r="D197" s="51" t="s">
        <v>104</v>
      </c>
      <c r="E197" s="54">
        <v>145748.62289719601</v>
      </c>
      <c r="F197" s="51"/>
    </row>
    <row r="198" spans="1:6" x14ac:dyDescent="0.25">
      <c r="A198" s="51" t="s">
        <v>81</v>
      </c>
      <c r="B198" s="51"/>
      <c r="C198" s="51" t="s">
        <v>74</v>
      </c>
      <c r="D198" s="51" t="s">
        <v>105</v>
      </c>
      <c r="E198" s="54">
        <v>147256.48098039199</v>
      </c>
      <c r="F198" s="51"/>
    </row>
    <row r="199" spans="1:6" x14ac:dyDescent="0.25">
      <c r="A199" s="51" t="s">
        <v>81</v>
      </c>
      <c r="B199" s="51"/>
      <c r="C199" s="51" t="s">
        <v>74</v>
      </c>
      <c r="D199" s="51" t="s">
        <v>106</v>
      </c>
      <c r="E199" s="54">
        <v>147012.809816514</v>
      </c>
      <c r="F199" s="51"/>
    </row>
    <row r="200" spans="1:6" x14ac:dyDescent="0.25">
      <c r="A200" s="51" t="s">
        <v>81</v>
      </c>
      <c r="B200" s="51"/>
      <c r="C200" s="51" t="s">
        <v>74</v>
      </c>
      <c r="D200" s="51" t="s">
        <v>107</v>
      </c>
      <c r="E200" s="54">
        <v>151649.819888889</v>
      </c>
      <c r="F200" s="51"/>
    </row>
    <row r="201" spans="1:6" x14ac:dyDescent="0.25">
      <c r="A201" s="51" t="s">
        <v>81</v>
      </c>
      <c r="B201" s="51"/>
      <c r="C201" s="51" t="s">
        <v>74</v>
      </c>
      <c r="D201" s="51" t="s">
        <v>108</v>
      </c>
      <c r="E201" s="54">
        <v>141538.53724489801</v>
      </c>
      <c r="F201" s="51"/>
    </row>
    <row r="202" spans="1:6" x14ac:dyDescent="0.25">
      <c r="A202" s="51" t="s">
        <v>81</v>
      </c>
      <c r="B202" s="51"/>
      <c r="C202" s="51" t="s">
        <v>74</v>
      </c>
      <c r="D202" s="51" t="s">
        <v>109</v>
      </c>
      <c r="E202" s="54">
        <v>131347.15384615399</v>
      </c>
      <c r="F202" s="51"/>
    </row>
    <row r="203" spans="1:6" x14ac:dyDescent="0.25">
      <c r="A203" s="51" t="s">
        <v>81</v>
      </c>
      <c r="B203" s="51"/>
      <c r="C203" s="51" t="s">
        <v>75</v>
      </c>
      <c r="D203" s="51" t="s">
        <v>100</v>
      </c>
      <c r="E203" s="54">
        <v>129707.360611354</v>
      </c>
      <c r="F203" s="51"/>
    </row>
    <row r="204" spans="1:6" x14ac:dyDescent="0.25">
      <c r="A204" s="51" t="s">
        <v>81</v>
      </c>
      <c r="B204" s="51"/>
      <c r="C204" s="51" t="s">
        <v>75</v>
      </c>
      <c r="D204" s="51" t="s">
        <v>101</v>
      </c>
      <c r="E204" s="54">
        <v>126925.204662698</v>
      </c>
      <c r="F204" s="51"/>
    </row>
    <row r="205" spans="1:6" x14ac:dyDescent="0.25">
      <c r="A205" s="51" t="s">
        <v>81</v>
      </c>
      <c r="B205" s="51"/>
      <c r="C205" s="51" t="s">
        <v>75</v>
      </c>
      <c r="D205" s="51" t="s">
        <v>102</v>
      </c>
      <c r="E205" s="54">
        <v>122008.672286282</v>
      </c>
      <c r="F205" s="51"/>
    </row>
    <row r="206" spans="1:6" x14ac:dyDescent="0.25">
      <c r="A206" s="51" t="s">
        <v>81</v>
      </c>
      <c r="B206" s="51"/>
      <c r="C206" s="51" t="s">
        <v>75</v>
      </c>
      <c r="D206" s="51" t="s">
        <v>103</v>
      </c>
      <c r="E206" s="54">
        <v>128473.40468694099</v>
      </c>
      <c r="F206" s="51"/>
    </row>
    <row r="207" spans="1:6" x14ac:dyDescent="0.25">
      <c r="A207" s="51" t="s">
        <v>81</v>
      </c>
      <c r="B207" s="51"/>
      <c r="C207" s="51" t="s">
        <v>75</v>
      </c>
      <c r="D207" s="51" t="s">
        <v>104</v>
      </c>
      <c r="E207" s="54">
        <v>128723.035104364</v>
      </c>
      <c r="F207" s="51"/>
    </row>
    <row r="208" spans="1:6" x14ac:dyDescent="0.25">
      <c r="A208" s="51" t="s">
        <v>81</v>
      </c>
      <c r="B208" s="51"/>
      <c r="C208" s="51" t="s">
        <v>75</v>
      </c>
      <c r="D208" s="51" t="s">
        <v>105</v>
      </c>
      <c r="E208" s="54">
        <v>131248.24727451001</v>
      </c>
      <c r="F208" s="51"/>
    </row>
    <row r="209" spans="1:6" x14ac:dyDescent="0.25">
      <c r="A209" s="51" t="s">
        <v>81</v>
      </c>
      <c r="B209" s="51"/>
      <c r="C209" s="51" t="s">
        <v>75</v>
      </c>
      <c r="D209" s="51" t="s">
        <v>106</v>
      </c>
      <c r="E209" s="54">
        <v>133814.44766129</v>
      </c>
      <c r="F209" s="51"/>
    </row>
    <row r="210" spans="1:6" x14ac:dyDescent="0.25">
      <c r="A210" s="51" t="s">
        <v>81</v>
      </c>
      <c r="B210" s="51"/>
      <c r="C210" s="51" t="s">
        <v>75</v>
      </c>
      <c r="D210" s="51" t="s">
        <v>107</v>
      </c>
      <c r="E210" s="54">
        <v>153154.016392405</v>
      </c>
      <c r="F210" s="51"/>
    </row>
    <row r="211" spans="1:6" x14ac:dyDescent="0.25">
      <c r="A211" s="51" t="s">
        <v>81</v>
      </c>
      <c r="B211" s="51"/>
      <c r="C211" s="51" t="s">
        <v>75</v>
      </c>
      <c r="D211" s="51" t="s">
        <v>108</v>
      </c>
      <c r="E211" s="54">
        <v>155769.81529147999</v>
      </c>
      <c r="F211" s="51"/>
    </row>
    <row r="212" spans="1:6" x14ac:dyDescent="0.25">
      <c r="A212" s="51" t="s">
        <v>81</v>
      </c>
      <c r="B212" s="51"/>
      <c r="C212" s="51" t="s">
        <v>75</v>
      </c>
      <c r="D212" s="51" t="s">
        <v>109</v>
      </c>
      <c r="E212" s="54">
        <v>146607.57581443299</v>
      </c>
      <c r="F212" s="51"/>
    </row>
    <row r="213" spans="1:6" x14ac:dyDescent="0.25">
      <c r="A213" s="51"/>
      <c r="B213" s="51" t="s">
        <v>99</v>
      </c>
      <c r="C213" s="51" t="s">
        <v>70</v>
      </c>
      <c r="D213" s="51" t="s">
        <v>100</v>
      </c>
      <c r="E213" s="51"/>
      <c r="F213" s="8">
        <v>0.32075471698000002</v>
      </c>
    </row>
    <row r="214" spans="1:6" x14ac:dyDescent="0.25">
      <c r="A214" s="51"/>
      <c r="B214" s="51" t="s">
        <v>99</v>
      </c>
      <c r="C214" s="51" t="s">
        <v>70</v>
      </c>
      <c r="D214" s="51" t="s">
        <v>101</v>
      </c>
      <c r="E214" s="51"/>
      <c r="F214" s="8">
        <v>0.41818181818</v>
      </c>
    </row>
    <row r="215" spans="1:6" x14ac:dyDescent="0.25">
      <c r="A215" s="51"/>
      <c r="B215" s="51" t="s">
        <v>99</v>
      </c>
      <c r="C215" s="51" t="s">
        <v>70</v>
      </c>
      <c r="D215" s="51" t="s">
        <v>102</v>
      </c>
      <c r="E215" s="51"/>
      <c r="F215" s="8">
        <v>0.35483870967999998</v>
      </c>
    </row>
    <row r="216" spans="1:6" x14ac:dyDescent="0.25">
      <c r="A216" s="51"/>
      <c r="B216" s="51" t="s">
        <v>99</v>
      </c>
      <c r="C216" s="51" t="s">
        <v>70</v>
      </c>
      <c r="D216" s="51" t="s">
        <v>103</v>
      </c>
      <c r="E216" s="51"/>
      <c r="F216" s="8">
        <v>0.33333333332999998</v>
      </c>
    </row>
    <row r="217" spans="1:6" x14ac:dyDescent="0.25">
      <c r="A217" s="51"/>
      <c r="B217" s="51" t="s">
        <v>99</v>
      </c>
      <c r="C217" s="51" t="s">
        <v>70</v>
      </c>
      <c r="D217" s="51" t="s">
        <v>104</v>
      </c>
      <c r="E217" s="51"/>
      <c r="F217" s="8">
        <v>0.43076923077000001</v>
      </c>
    </row>
    <row r="218" spans="1:6" x14ac:dyDescent="0.25">
      <c r="A218" s="51"/>
      <c r="B218" s="51" t="s">
        <v>99</v>
      </c>
      <c r="C218" s="51" t="s">
        <v>70</v>
      </c>
      <c r="D218" s="51" t="s">
        <v>105</v>
      </c>
      <c r="E218" s="51"/>
      <c r="F218" s="8">
        <v>0.3125</v>
      </c>
    </row>
    <row r="219" spans="1:6" x14ac:dyDescent="0.25">
      <c r="A219" s="51"/>
      <c r="B219" s="51" t="s">
        <v>99</v>
      </c>
      <c r="C219" s="51" t="s">
        <v>70</v>
      </c>
      <c r="D219" s="51" t="s">
        <v>106</v>
      </c>
      <c r="E219" s="51"/>
      <c r="F219" s="8">
        <v>0.29508196721000002</v>
      </c>
    </row>
    <row r="220" spans="1:6" x14ac:dyDescent="0.25">
      <c r="A220" s="51"/>
      <c r="B220" s="51" t="s">
        <v>99</v>
      </c>
      <c r="C220" s="51" t="s">
        <v>70</v>
      </c>
      <c r="D220" s="51" t="s">
        <v>107</v>
      </c>
      <c r="E220" s="51"/>
      <c r="F220" s="8">
        <v>0.43333333333000001</v>
      </c>
    </row>
    <row r="221" spans="1:6" x14ac:dyDescent="0.25">
      <c r="A221" s="51"/>
      <c r="B221" s="51" t="s">
        <v>99</v>
      </c>
      <c r="C221" s="51" t="s">
        <v>70</v>
      </c>
      <c r="D221" s="51" t="s">
        <v>108</v>
      </c>
      <c r="E221" s="51"/>
      <c r="F221" s="8">
        <v>0.29824561404</v>
      </c>
    </row>
    <row r="222" spans="1:6" x14ac:dyDescent="0.25">
      <c r="A222" s="51"/>
      <c r="B222" s="51" t="s">
        <v>99</v>
      </c>
      <c r="C222" s="51" t="s">
        <v>70</v>
      </c>
      <c r="D222" s="51" t="s">
        <v>109</v>
      </c>
      <c r="E222" s="51"/>
      <c r="F222" s="8">
        <v>0.3064516129</v>
      </c>
    </row>
    <row r="223" spans="1:6" x14ac:dyDescent="0.25">
      <c r="A223" s="51"/>
      <c r="B223" s="51" t="s">
        <v>99</v>
      </c>
      <c r="C223" s="51" t="s">
        <v>71</v>
      </c>
      <c r="D223" s="51" t="s">
        <v>100</v>
      </c>
      <c r="E223" s="51"/>
      <c r="F223" s="8">
        <v>4.7058823530000002E-2</v>
      </c>
    </row>
    <row r="224" spans="1:6" x14ac:dyDescent="0.25">
      <c r="A224" s="51"/>
      <c r="B224" s="51" t="s">
        <v>99</v>
      </c>
      <c r="C224" s="51" t="s">
        <v>71</v>
      </c>
      <c r="D224" s="51" t="s">
        <v>101</v>
      </c>
      <c r="E224" s="51"/>
      <c r="F224" s="8">
        <v>8.8757396449999998E-2</v>
      </c>
    </row>
    <row r="225" spans="1:6" x14ac:dyDescent="0.25">
      <c r="A225" s="51"/>
      <c r="B225" s="51" t="s">
        <v>99</v>
      </c>
      <c r="C225" s="51" t="s">
        <v>71</v>
      </c>
      <c r="D225" s="51" t="s">
        <v>102</v>
      </c>
      <c r="E225" s="51"/>
      <c r="F225" s="8">
        <v>0.25824175824000001</v>
      </c>
    </row>
    <row r="226" spans="1:6" x14ac:dyDescent="0.25">
      <c r="A226" s="51"/>
      <c r="B226" s="51" t="s">
        <v>99</v>
      </c>
      <c r="C226" s="51" t="s">
        <v>71</v>
      </c>
      <c r="D226" s="51" t="s">
        <v>103</v>
      </c>
      <c r="E226" s="51"/>
      <c r="F226" s="8">
        <v>0.14606741573000001</v>
      </c>
    </row>
    <row r="227" spans="1:6" x14ac:dyDescent="0.25">
      <c r="A227" s="51"/>
      <c r="B227" s="51" t="s">
        <v>99</v>
      </c>
      <c r="C227" s="51" t="s">
        <v>71</v>
      </c>
      <c r="D227" s="51" t="s">
        <v>104</v>
      </c>
      <c r="E227" s="51"/>
      <c r="F227" s="8">
        <v>0.1369047619</v>
      </c>
    </row>
    <row r="228" spans="1:6" x14ac:dyDescent="0.25">
      <c r="A228" s="51"/>
      <c r="B228" s="51" t="s">
        <v>99</v>
      </c>
      <c r="C228" s="51" t="s">
        <v>71</v>
      </c>
      <c r="D228" s="51" t="s">
        <v>105</v>
      </c>
      <c r="E228" s="51"/>
      <c r="F228" s="8">
        <v>0.19889502762</v>
      </c>
    </row>
    <row r="229" spans="1:6" x14ac:dyDescent="0.25">
      <c r="A229" s="51"/>
      <c r="B229" s="51" t="s">
        <v>99</v>
      </c>
      <c r="C229" s="51" t="s">
        <v>71</v>
      </c>
      <c r="D229" s="51" t="s">
        <v>106</v>
      </c>
      <c r="E229" s="51"/>
      <c r="F229" s="8">
        <v>0.20786516854000001</v>
      </c>
    </row>
    <row r="230" spans="1:6" x14ac:dyDescent="0.25">
      <c r="A230" s="51"/>
      <c r="B230" s="51" t="s">
        <v>99</v>
      </c>
      <c r="C230" s="51" t="s">
        <v>71</v>
      </c>
      <c r="D230" s="51" t="s">
        <v>107</v>
      </c>
      <c r="E230" s="51"/>
      <c r="F230" s="8">
        <v>0.22857142857000001</v>
      </c>
    </row>
    <row r="231" spans="1:6" x14ac:dyDescent="0.25">
      <c r="A231" s="51"/>
      <c r="B231" s="51" t="s">
        <v>99</v>
      </c>
      <c r="C231" s="51" t="s">
        <v>71</v>
      </c>
      <c r="D231" s="51" t="s">
        <v>108</v>
      </c>
      <c r="E231" s="51"/>
      <c r="F231" s="8">
        <v>0.27428571428999998</v>
      </c>
    </row>
    <row r="232" spans="1:6" x14ac:dyDescent="0.25">
      <c r="A232" s="51"/>
      <c r="B232" s="51" t="s">
        <v>99</v>
      </c>
      <c r="C232" s="51" t="s">
        <v>71</v>
      </c>
      <c r="D232" s="51" t="s">
        <v>109</v>
      </c>
      <c r="E232" s="51"/>
      <c r="F232" s="8">
        <v>0.16042780748999999</v>
      </c>
    </row>
    <row r="233" spans="1:6" x14ac:dyDescent="0.25">
      <c r="A233" s="51"/>
      <c r="B233" s="51" t="s">
        <v>99</v>
      </c>
      <c r="C233" s="51" t="s">
        <v>20</v>
      </c>
      <c r="D233" s="51" t="s">
        <v>102</v>
      </c>
      <c r="E233" s="51"/>
      <c r="F233" s="8">
        <v>2.5641025599999999E-3</v>
      </c>
    </row>
    <row r="234" spans="1:6" x14ac:dyDescent="0.25">
      <c r="A234" s="51"/>
      <c r="B234" s="51" t="s">
        <v>99</v>
      </c>
      <c r="C234" s="51" t="s">
        <v>20</v>
      </c>
      <c r="D234" s="51" t="s">
        <v>104</v>
      </c>
      <c r="E234" s="51"/>
      <c r="F234" s="8">
        <v>8.5227272700000006E-3</v>
      </c>
    </row>
    <row r="235" spans="1:6" x14ac:dyDescent="0.25">
      <c r="A235" s="51"/>
      <c r="B235" s="51" t="s">
        <v>99</v>
      </c>
      <c r="C235" s="51" t="s">
        <v>20</v>
      </c>
      <c r="D235" s="51" t="s">
        <v>105</v>
      </c>
      <c r="E235" s="51"/>
      <c r="F235" s="8">
        <v>8.6956521700000001E-3</v>
      </c>
    </row>
    <row r="236" spans="1:6" x14ac:dyDescent="0.25">
      <c r="A236" s="51"/>
      <c r="B236" s="51" t="s">
        <v>99</v>
      </c>
      <c r="C236" s="51" t="s">
        <v>20</v>
      </c>
      <c r="D236" s="51" t="s">
        <v>106</v>
      </c>
      <c r="E236" s="51"/>
      <c r="F236" s="8">
        <v>5.3619302899999997E-3</v>
      </c>
    </row>
    <row r="237" spans="1:6" x14ac:dyDescent="0.25">
      <c r="A237" s="51"/>
      <c r="B237" s="51" t="s">
        <v>99</v>
      </c>
      <c r="C237" s="51" t="s">
        <v>20</v>
      </c>
      <c r="D237" s="51" t="s">
        <v>107</v>
      </c>
      <c r="E237" s="51"/>
      <c r="F237" s="8">
        <v>1.4326647559999999E-2</v>
      </c>
    </row>
    <row r="238" spans="1:6" x14ac:dyDescent="0.25">
      <c r="A238" s="51"/>
      <c r="B238" s="51" t="s">
        <v>99</v>
      </c>
      <c r="C238" s="51" t="s">
        <v>20</v>
      </c>
      <c r="D238" s="51" t="s">
        <v>108</v>
      </c>
      <c r="E238" s="51"/>
      <c r="F238" s="8">
        <v>3.17460317E-3</v>
      </c>
    </row>
    <row r="239" spans="1:6" x14ac:dyDescent="0.25">
      <c r="A239" s="51"/>
      <c r="B239" s="51" t="s">
        <v>99</v>
      </c>
      <c r="C239" s="51" t="s">
        <v>20</v>
      </c>
      <c r="D239" s="51" t="s">
        <v>109</v>
      </c>
      <c r="E239" s="51"/>
      <c r="F239" s="8">
        <v>3.19488818E-3</v>
      </c>
    </row>
    <row r="240" spans="1:6" x14ac:dyDescent="0.25">
      <c r="A240" s="51"/>
      <c r="B240" s="51" t="s">
        <v>99</v>
      </c>
      <c r="C240" s="51" t="s">
        <v>72</v>
      </c>
      <c r="D240" s="51" t="s">
        <v>106</v>
      </c>
      <c r="E240" s="51"/>
      <c r="F240" s="8">
        <v>3.86100386E-3</v>
      </c>
    </row>
    <row r="241" spans="1:6" x14ac:dyDescent="0.25">
      <c r="A241" s="51"/>
      <c r="B241" s="51" t="s">
        <v>99</v>
      </c>
      <c r="C241" s="51" t="s">
        <v>72</v>
      </c>
      <c r="D241" s="51" t="s">
        <v>107</v>
      </c>
      <c r="E241" s="51"/>
      <c r="F241" s="8">
        <v>3.90625E-3</v>
      </c>
    </row>
    <row r="242" spans="1:6" x14ac:dyDescent="0.25">
      <c r="A242" s="51"/>
      <c r="B242" s="51" t="s">
        <v>99</v>
      </c>
      <c r="C242" s="51" t="s">
        <v>72</v>
      </c>
      <c r="D242" s="51" t="s">
        <v>109</v>
      </c>
      <c r="E242" s="51"/>
      <c r="F242" s="8">
        <v>1.639344262E-2</v>
      </c>
    </row>
    <row r="243" spans="1:6" x14ac:dyDescent="0.25">
      <c r="A243" s="51"/>
      <c r="B243" s="51" t="s">
        <v>76</v>
      </c>
      <c r="C243" s="51" t="s">
        <v>70</v>
      </c>
      <c r="D243" s="51" t="s">
        <v>100</v>
      </c>
      <c r="E243" s="51"/>
      <c r="F243" s="8">
        <v>0.20754716980999999</v>
      </c>
    </row>
    <row r="244" spans="1:6" x14ac:dyDescent="0.25">
      <c r="A244" s="51"/>
      <c r="B244" s="51" t="s">
        <v>76</v>
      </c>
      <c r="C244" s="51" t="s">
        <v>70</v>
      </c>
      <c r="D244" s="51" t="s">
        <v>101</v>
      </c>
      <c r="E244" s="51"/>
      <c r="F244" s="8">
        <v>0.21818181817999999</v>
      </c>
    </row>
    <row r="245" spans="1:6" x14ac:dyDescent="0.25">
      <c r="A245" s="51"/>
      <c r="B245" s="51" t="s">
        <v>76</v>
      </c>
      <c r="C245" s="51" t="s">
        <v>70</v>
      </c>
      <c r="D245" s="51" t="s">
        <v>102</v>
      </c>
      <c r="E245" s="51"/>
      <c r="F245" s="8">
        <v>0.14516129032</v>
      </c>
    </row>
    <row r="246" spans="1:6" x14ac:dyDescent="0.25">
      <c r="A246" s="51"/>
      <c r="B246" s="51" t="s">
        <v>76</v>
      </c>
      <c r="C246" s="51" t="s">
        <v>70</v>
      </c>
      <c r="D246" s="51" t="s">
        <v>103</v>
      </c>
      <c r="E246" s="51"/>
      <c r="F246" s="8">
        <v>6.6666666669999999E-2</v>
      </c>
    </row>
    <row r="247" spans="1:6" x14ac:dyDescent="0.25">
      <c r="A247" s="51"/>
      <c r="B247" s="51" t="s">
        <v>76</v>
      </c>
      <c r="C247" s="51" t="s">
        <v>70</v>
      </c>
      <c r="D247" s="51" t="s">
        <v>104</v>
      </c>
      <c r="E247" s="51"/>
      <c r="F247" s="8">
        <v>9.2307692309999995E-2</v>
      </c>
    </row>
    <row r="248" spans="1:6" x14ac:dyDescent="0.25">
      <c r="A248" s="51"/>
      <c r="B248" s="51" t="s">
        <v>76</v>
      </c>
      <c r="C248" s="51" t="s">
        <v>70</v>
      </c>
      <c r="D248" s="51" t="s">
        <v>105</v>
      </c>
      <c r="E248" s="51"/>
      <c r="F248" s="8">
        <v>9.375E-2</v>
      </c>
    </row>
    <row r="249" spans="1:6" x14ac:dyDescent="0.25">
      <c r="A249" s="51"/>
      <c r="B249" s="51" t="s">
        <v>76</v>
      </c>
      <c r="C249" s="51" t="s">
        <v>70</v>
      </c>
      <c r="D249" s="51" t="s">
        <v>106</v>
      </c>
      <c r="E249" s="51"/>
      <c r="F249" s="8">
        <v>0.13114754098</v>
      </c>
    </row>
    <row r="250" spans="1:6" x14ac:dyDescent="0.25">
      <c r="A250" s="51"/>
      <c r="B250" s="51" t="s">
        <v>76</v>
      </c>
      <c r="C250" s="51" t="s">
        <v>70</v>
      </c>
      <c r="D250" s="51" t="s">
        <v>107</v>
      </c>
      <c r="E250" s="51"/>
      <c r="F250" s="53">
        <v>0.1</v>
      </c>
    </row>
    <row r="251" spans="1:6" x14ac:dyDescent="0.25">
      <c r="A251" s="51"/>
      <c r="B251" s="51" t="s">
        <v>76</v>
      </c>
      <c r="C251" s="51" t="s">
        <v>70</v>
      </c>
      <c r="D251" s="51" t="s">
        <v>108</v>
      </c>
      <c r="E251" s="51"/>
      <c r="F251" s="8">
        <v>8.7719298249999994E-2</v>
      </c>
    </row>
    <row r="252" spans="1:6" x14ac:dyDescent="0.25">
      <c r="A252" s="51"/>
      <c r="B252" s="51" t="s">
        <v>76</v>
      </c>
      <c r="C252" s="51" t="s">
        <v>70</v>
      </c>
      <c r="D252" s="51" t="s">
        <v>109</v>
      </c>
      <c r="E252" s="51"/>
      <c r="F252" s="8">
        <v>0.14516129032</v>
      </c>
    </row>
    <row r="253" spans="1:6" x14ac:dyDescent="0.25">
      <c r="A253" s="51"/>
      <c r="B253" s="51" t="s">
        <v>76</v>
      </c>
      <c r="C253" s="51" t="s">
        <v>71</v>
      </c>
      <c r="D253" s="51" t="s">
        <v>100</v>
      </c>
      <c r="E253" s="51"/>
      <c r="F253" s="53">
        <v>0.3</v>
      </c>
    </row>
    <row r="254" spans="1:6" x14ac:dyDescent="0.25">
      <c r="A254" s="51"/>
      <c r="B254" s="51" t="s">
        <v>76</v>
      </c>
      <c r="C254" s="51" t="s">
        <v>71</v>
      </c>
      <c r="D254" s="51" t="s">
        <v>101</v>
      </c>
      <c r="E254" s="51"/>
      <c r="F254" s="8">
        <v>0.30769230769</v>
      </c>
    </row>
    <row r="255" spans="1:6" x14ac:dyDescent="0.25">
      <c r="A255" s="51"/>
      <c r="B255" s="51" t="s">
        <v>76</v>
      </c>
      <c r="C255" s="51" t="s">
        <v>71</v>
      </c>
      <c r="D255" s="51" t="s">
        <v>102</v>
      </c>
      <c r="E255" s="51"/>
      <c r="F255" s="8">
        <v>0.29670329670000001</v>
      </c>
    </row>
    <row r="256" spans="1:6" x14ac:dyDescent="0.25">
      <c r="A256" s="51"/>
      <c r="B256" s="51" t="s">
        <v>76</v>
      </c>
      <c r="C256" s="51" t="s">
        <v>71</v>
      </c>
      <c r="D256" s="51" t="s">
        <v>103</v>
      </c>
      <c r="E256" s="51"/>
      <c r="F256" s="8">
        <v>0.3595505618</v>
      </c>
    </row>
    <row r="257" spans="1:6" x14ac:dyDescent="0.25">
      <c r="A257" s="51"/>
      <c r="B257" s="51" t="s">
        <v>76</v>
      </c>
      <c r="C257" s="51" t="s">
        <v>71</v>
      </c>
      <c r="D257" s="51" t="s">
        <v>104</v>
      </c>
      <c r="E257" s="51"/>
      <c r="F257" s="8">
        <v>0.35119047618999999</v>
      </c>
    </row>
    <row r="258" spans="1:6" x14ac:dyDescent="0.25">
      <c r="A258" s="51"/>
      <c r="B258" s="51" t="s">
        <v>76</v>
      </c>
      <c r="C258" s="51" t="s">
        <v>71</v>
      </c>
      <c r="D258" s="51" t="s">
        <v>105</v>
      </c>
      <c r="E258" s="51"/>
      <c r="F258" s="8">
        <v>0.27071823204000001</v>
      </c>
    </row>
    <row r="259" spans="1:6" x14ac:dyDescent="0.25">
      <c r="A259" s="51"/>
      <c r="B259" s="51" t="s">
        <v>76</v>
      </c>
      <c r="C259" s="51" t="s">
        <v>71</v>
      </c>
      <c r="D259" s="51" t="s">
        <v>106</v>
      </c>
      <c r="E259" s="51"/>
      <c r="F259" s="8">
        <v>0.33146067416000002</v>
      </c>
    </row>
    <row r="260" spans="1:6" x14ac:dyDescent="0.25">
      <c r="A260" s="51"/>
      <c r="B260" s="51" t="s">
        <v>76</v>
      </c>
      <c r="C260" s="51" t="s">
        <v>71</v>
      </c>
      <c r="D260" s="51" t="s">
        <v>107</v>
      </c>
      <c r="E260" s="51"/>
      <c r="F260" s="53">
        <v>0.4</v>
      </c>
    </row>
    <row r="261" spans="1:6" x14ac:dyDescent="0.25">
      <c r="A261" s="51"/>
      <c r="B261" s="51" t="s">
        <v>76</v>
      </c>
      <c r="C261" s="51" t="s">
        <v>71</v>
      </c>
      <c r="D261" s="51" t="s">
        <v>108</v>
      </c>
      <c r="E261" s="51"/>
      <c r="F261" s="8">
        <v>0.29142857143000001</v>
      </c>
    </row>
    <row r="262" spans="1:6" x14ac:dyDescent="0.25">
      <c r="A262" s="51"/>
      <c r="B262" s="51" t="s">
        <v>76</v>
      </c>
      <c r="C262" s="51" t="s">
        <v>71</v>
      </c>
      <c r="D262" s="51" t="s">
        <v>109</v>
      </c>
      <c r="E262" s="51"/>
      <c r="F262" s="8">
        <v>0.35828877004999998</v>
      </c>
    </row>
    <row r="263" spans="1:6" x14ac:dyDescent="0.25">
      <c r="A263" s="51"/>
      <c r="B263" s="51" t="s">
        <v>76</v>
      </c>
      <c r="C263" s="51" t="s">
        <v>20</v>
      </c>
      <c r="D263" s="51" t="s">
        <v>101</v>
      </c>
      <c r="E263" s="51"/>
      <c r="F263" s="8">
        <v>1.086956522E-2</v>
      </c>
    </row>
    <row r="264" spans="1:6" x14ac:dyDescent="0.25">
      <c r="A264" s="51"/>
      <c r="B264" s="51" t="s">
        <v>76</v>
      </c>
      <c r="C264" s="51" t="s">
        <v>20</v>
      </c>
      <c r="D264" s="51" t="s">
        <v>102</v>
      </c>
      <c r="E264" s="51"/>
      <c r="F264" s="8">
        <v>3.3333333329999999E-2</v>
      </c>
    </row>
    <row r="265" spans="1:6" x14ac:dyDescent="0.25">
      <c r="A265" s="51"/>
      <c r="B265" s="51" t="s">
        <v>76</v>
      </c>
      <c r="C265" s="51" t="s">
        <v>20</v>
      </c>
      <c r="D265" s="51" t="s">
        <v>103</v>
      </c>
      <c r="E265" s="51"/>
      <c r="F265" s="8">
        <v>3.9603960399999999E-2</v>
      </c>
    </row>
    <row r="266" spans="1:6" x14ac:dyDescent="0.25">
      <c r="A266" s="51"/>
      <c r="B266" s="51" t="s">
        <v>76</v>
      </c>
      <c r="C266" s="51" t="s">
        <v>20</v>
      </c>
      <c r="D266" s="51" t="s">
        <v>104</v>
      </c>
      <c r="E266" s="51"/>
      <c r="F266" s="8">
        <v>6.25E-2</v>
      </c>
    </row>
    <row r="267" spans="1:6" x14ac:dyDescent="0.25">
      <c r="A267" s="51"/>
      <c r="B267" s="51" t="s">
        <v>76</v>
      </c>
      <c r="C267" s="51" t="s">
        <v>20</v>
      </c>
      <c r="D267" s="51" t="s">
        <v>105</v>
      </c>
      <c r="E267" s="51"/>
      <c r="F267" s="8">
        <v>5.797101449E-2</v>
      </c>
    </row>
    <row r="268" spans="1:6" x14ac:dyDescent="0.25">
      <c r="A268" s="51"/>
      <c r="B268" s="51" t="s">
        <v>76</v>
      </c>
      <c r="C268" s="51" t="s">
        <v>20</v>
      </c>
      <c r="D268" s="51" t="s">
        <v>106</v>
      </c>
      <c r="E268" s="51"/>
      <c r="F268" s="8">
        <v>4.8257372649999998E-2</v>
      </c>
    </row>
    <row r="269" spans="1:6" x14ac:dyDescent="0.25">
      <c r="A269" s="51"/>
      <c r="B269" s="51" t="s">
        <v>76</v>
      </c>
      <c r="C269" s="51" t="s">
        <v>20</v>
      </c>
      <c r="D269" s="51" t="s">
        <v>107</v>
      </c>
      <c r="E269" s="51"/>
      <c r="F269" s="8">
        <v>6.3037249279999999E-2</v>
      </c>
    </row>
    <row r="270" spans="1:6" x14ac:dyDescent="0.25">
      <c r="A270" s="51"/>
      <c r="B270" s="51" t="s">
        <v>76</v>
      </c>
      <c r="C270" s="51" t="s">
        <v>20</v>
      </c>
      <c r="D270" s="51" t="s">
        <v>108</v>
      </c>
      <c r="E270" s="51"/>
      <c r="F270" s="8">
        <v>9.5238095200000008E-3</v>
      </c>
    </row>
    <row r="271" spans="1:6" x14ac:dyDescent="0.25">
      <c r="A271" s="51"/>
      <c r="B271" s="51" t="s">
        <v>76</v>
      </c>
      <c r="C271" s="51" t="s">
        <v>20</v>
      </c>
      <c r="D271" s="51" t="s">
        <v>109</v>
      </c>
      <c r="E271" s="51"/>
      <c r="F271" s="8">
        <v>6.3897763600000001E-3</v>
      </c>
    </row>
    <row r="272" spans="1:6" x14ac:dyDescent="0.25">
      <c r="A272" s="51"/>
      <c r="B272" s="51" t="s">
        <v>76</v>
      </c>
      <c r="C272" s="51" t="s">
        <v>72</v>
      </c>
      <c r="D272" s="51" t="s">
        <v>101</v>
      </c>
      <c r="E272" s="51"/>
      <c r="F272" s="8">
        <v>4.2553191499999999E-3</v>
      </c>
    </row>
    <row r="273" spans="1:6" x14ac:dyDescent="0.25">
      <c r="A273" s="51"/>
      <c r="B273" s="51" t="s">
        <v>76</v>
      </c>
      <c r="C273" s="51" t="s">
        <v>72</v>
      </c>
      <c r="D273" s="51" t="s">
        <v>102</v>
      </c>
      <c r="E273" s="51"/>
      <c r="F273" s="8">
        <v>3.5842293900000002E-3</v>
      </c>
    </row>
    <row r="274" spans="1:6" x14ac:dyDescent="0.25">
      <c r="A274" s="51"/>
      <c r="B274" s="51" t="s">
        <v>76</v>
      </c>
      <c r="C274" s="51" t="s">
        <v>72</v>
      </c>
      <c r="D274" s="51" t="s">
        <v>104</v>
      </c>
      <c r="E274" s="51"/>
      <c r="F274" s="8">
        <v>1.2500000000000001E-2</v>
      </c>
    </row>
    <row r="275" spans="1:6" x14ac:dyDescent="0.25">
      <c r="A275" s="51"/>
      <c r="B275" s="51" t="s">
        <v>76</v>
      </c>
      <c r="C275" s="51" t="s">
        <v>72</v>
      </c>
      <c r="D275" s="51" t="s">
        <v>105</v>
      </c>
      <c r="E275" s="51"/>
      <c r="F275" s="8">
        <v>8.3333333299999996E-3</v>
      </c>
    </row>
    <row r="276" spans="1:6" x14ac:dyDescent="0.25">
      <c r="A276" s="51"/>
      <c r="B276" s="51" t="s">
        <v>76</v>
      </c>
      <c r="C276" s="51" t="s">
        <v>72</v>
      </c>
      <c r="D276" s="51" t="s">
        <v>106</v>
      </c>
      <c r="E276" s="51"/>
      <c r="F276" s="8">
        <v>7.7220077200000001E-3</v>
      </c>
    </row>
    <row r="277" spans="1:6" x14ac:dyDescent="0.25">
      <c r="A277" s="51"/>
      <c r="B277" s="51" t="s">
        <v>76</v>
      </c>
      <c r="C277" s="51" t="s">
        <v>72</v>
      </c>
      <c r="D277" s="51" t="s">
        <v>109</v>
      </c>
      <c r="E277" s="51"/>
      <c r="F277" s="8">
        <v>1.3114754100000001E-2</v>
      </c>
    </row>
    <row r="278" spans="1:6" x14ac:dyDescent="0.25">
      <c r="A278" s="51"/>
      <c r="B278" s="51" t="s">
        <v>77</v>
      </c>
      <c r="C278" s="51" t="s">
        <v>70</v>
      </c>
      <c r="D278" s="51" t="s">
        <v>100</v>
      </c>
      <c r="E278" s="51"/>
      <c r="F278" s="8">
        <v>0.15094339623</v>
      </c>
    </row>
    <row r="279" spans="1:6" x14ac:dyDescent="0.25">
      <c r="A279" s="51"/>
      <c r="B279" s="51" t="s">
        <v>77</v>
      </c>
      <c r="C279" s="51" t="s">
        <v>70</v>
      </c>
      <c r="D279" s="51" t="s">
        <v>101</v>
      </c>
      <c r="E279" s="51"/>
      <c r="F279" s="8">
        <v>0.10909090908999999</v>
      </c>
    </row>
    <row r="280" spans="1:6" x14ac:dyDescent="0.25">
      <c r="A280" s="51"/>
      <c r="B280" s="51" t="s">
        <v>77</v>
      </c>
      <c r="C280" s="51" t="s">
        <v>70</v>
      </c>
      <c r="D280" s="51" t="s">
        <v>102</v>
      </c>
      <c r="E280" s="51"/>
      <c r="F280" s="8">
        <v>0.12903225805999999</v>
      </c>
    </row>
    <row r="281" spans="1:6" x14ac:dyDescent="0.25">
      <c r="A281" s="51"/>
      <c r="B281" s="51" t="s">
        <v>77</v>
      </c>
      <c r="C281" s="51" t="s">
        <v>70</v>
      </c>
      <c r="D281" s="51" t="s">
        <v>103</v>
      </c>
      <c r="E281" s="51"/>
      <c r="F281" s="53">
        <v>0.1</v>
      </c>
    </row>
    <row r="282" spans="1:6" x14ac:dyDescent="0.25">
      <c r="A282" s="51"/>
      <c r="B282" s="51" t="s">
        <v>77</v>
      </c>
      <c r="C282" s="51" t="s">
        <v>70</v>
      </c>
      <c r="D282" s="51" t="s">
        <v>104</v>
      </c>
      <c r="E282" s="51"/>
      <c r="F282" s="8">
        <v>7.692307692E-2</v>
      </c>
    </row>
    <row r="283" spans="1:6" x14ac:dyDescent="0.25">
      <c r="A283" s="51"/>
      <c r="B283" s="51" t="s">
        <v>77</v>
      </c>
      <c r="C283" s="51" t="s">
        <v>70</v>
      </c>
      <c r="D283" s="51" t="s">
        <v>105</v>
      </c>
      <c r="E283" s="51"/>
      <c r="F283" s="8">
        <v>0.140625</v>
      </c>
    </row>
    <row r="284" spans="1:6" x14ac:dyDescent="0.25">
      <c r="A284" s="51"/>
      <c r="B284" s="51" t="s">
        <v>77</v>
      </c>
      <c r="C284" s="51" t="s">
        <v>70</v>
      </c>
      <c r="D284" s="51" t="s">
        <v>106</v>
      </c>
      <c r="E284" s="51"/>
      <c r="F284" s="8">
        <v>0.14754098361000001</v>
      </c>
    </row>
    <row r="285" spans="1:6" x14ac:dyDescent="0.25">
      <c r="A285" s="51"/>
      <c r="B285" s="51" t="s">
        <v>77</v>
      </c>
      <c r="C285" s="51" t="s">
        <v>70</v>
      </c>
      <c r="D285" s="51" t="s">
        <v>107</v>
      </c>
      <c r="E285" s="51"/>
      <c r="F285" s="8">
        <v>6.6666666669999999E-2</v>
      </c>
    </row>
    <row r="286" spans="1:6" x14ac:dyDescent="0.25">
      <c r="A286" s="51"/>
      <c r="B286" s="51" t="s">
        <v>77</v>
      </c>
      <c r="C286" s="51" t="s">
        <v>70</v>
      </c>
      <c r="D286" s="51" t="s">
        <v>108</v>
      </c>
      <c r="E286" s="51"/>
      <c r="F286" s="8">
        <v>1.754385965E-2</v>
      </c>
    </row>
    <row r="287" spans="1:6" x14ac:dyDescent="0.25">
      <c r="A287" s="51"/>
      <c r="B287" s="51" t="s">
        <v>77</v>
      </c>
      <c r="C287" s="51" t="s">
        <v>70</v>
      </c>
      <c r="D287" s="51" t="s">
        <v>109</v>
      </c>
      <c r="E287" s="51"/>
      <c r="F287" s="8">
        <v>1.6129032259999999E-2</v>
      </c>
    </row>
    <row r="288" spans="1:6" x14ac:dyDescent="0.25">
      <c r="A288" s="51"/>
      <c r="B288" s="51" t="s">
        <v>77</v>
      </c>
      <c r="C288" s="51" t="s">
        <v>71</v>
      </c>
      <c r="D288" s="51" t="s">
        <v>100</v>
      </c>
      <c r="E288" s="51"/>
      <c r="F288" s="8">
        <v>0.19411764706000001</v>
      </c>
    </row>
    <row r="289" spans="1:6" x14ac:dyDescent="0.25">
      <c r="A289" s="51"/>
      <c r="B289" s="51" t="s">
        <v>77</v>
      </c>
      <c r="C289" s="51" t="s">
        <v>71</v>
      </c>
      <c r="D289" s="51" t="s">
        <v>101</v>
      </c>
      <c r="E289" s="51"/>
      <c r="F289" s="8">
        <v>0.22485207100999999</v>
      </c>
    </row>
    <row r="290" spans="1:6" x14ac:dyDescent="0.25">
      <c r="A290" s="51"/>
      <c r="B290" s="51" t="s">
        <v>77</v>
      </c>
      <c r="C290" s="51" t="s">
        <v>71</v>
      </c>
      <c r="D290" s="51" t="s">
        <v>102</v>
      </c>
      <c r="E290" s="51"/>
      <c r="F290" s="8">
        <v>0.11538461538</v>
      </c>
    </row>
    <row r="291" spans="1:6" x14ac:dyDescent="0.25">
      <c r="A291" s="51"/>
      <c r="B291" s="51" t="s">
        <v>77</v>
      </c>
      <c r="C291" s="51" t="s">
        <v>71</v>
      </c>
      <c r="D291" s="51" t="s">
        <v>103</v>
      </c>
      <c r="E291" s="51"/>
      <c r="F291" s="8">
        <v>0.1404494382</v>
      </c>
    </row>
    <row r="292" spans="1:6" x14ac:dyDescent="0.25">
      <c r="A292" s="51"/>
      <c r="B292" s="51" t="s">
        <v>77</v>
      </c>
      <c r="C292" s="51" t="s">
        <v>71</v>
      </c>
      <c r="D292" s="51" t="s">
        <v>104</v>
      </c>
      <c r="E292" s="51"/>
      <c r="F292" s="8">
        <v>0.16071428570999999</v>
      </c>
    </row>
    <row r="293" spans="1:6" x14ac:dyDescent="0.25">
      <c r="A293" s="51"/>
      <c r="B293" s="51" t="s">
        <v>77</v>
      </c>
      <c r="C293" s="51" t="s">
        <v>71</v>
      </c>
      <c r="D293" s="51" t="s">
        <v>105</v>
      </c>
      <c r="E293" s="51"/>
      <c r="F293" s="8">
        <v>0.13259668508</v>
      </c>
    </row>
    <row r="294" spans="1:6" x14ac:dyDescent="0.25">
      <c r="A294" s="51"/>
      <c r="B294" s="51" t="s">
        <v>77</v>
      </c>
      <c r="C294" s="51" t="s">
        <v>71</v>
      </c>
      <c r="D294" s="51" t="s">
        <v>106</v>
      </c>
      <c r="E294" s="51"/>
      <c r="F294" s="8">
        <v>0.12359550562</v>
      </c>
    </row>
    <row r="295" spans="1:6" x14ac:dyDescent="0.25">
      <c r="A295" s="51"/>
      <c r="B295" s="51" t="s">
        <v>77</v>
      </c>
      <c r="C295" s="51" t="s">
        <v>71</v>
      </c>
      <c r="D295" s="51" t="s">
        <v>107</v>
      </c>
      <c r="E295" s="51"/>
      <c r="F295" s="8">
        <v>5.142857143E-2</v>
      </c>
    </row>
    <row r="296" spans="1:6" x14ac:dyDescent="0.25">
      <c r="A296" s="51"/>
      <c r="B296" s="51" t="s">
        <v>77</v>
      </c>
      <c r="C296" s="51" t="s">
        <v>71</v>
      </c>
      <c r="D296" s="51" t="s">
        <v>108</v>
      </c>
      <c r="E296" s="51"/>
      <c r="F296" s="8">
        <v>0.10285714286</v>
      </c>
    </row>
    <row r="297" spans="1:6" x14ac:dyDescent="0.25">
      <c r="A297" s="51"/>
      <c r="B297" s="51" t="s">
        <v>77</v>
      </c>
      <c r="C297" s="51" t="s">
        <v>71</v>
      </c>
      <c r="D297" s="51" t="s">
        <v>109</v>
      </c>
      <c r="E297" s="51"/>
      <c r="F297" s="8">
        <v>0.15508021390000001</v>
      </c>
    </row>
    <row r="298" spans="1:6" x14ac:dyDescent="0.25">
      <c r="A298" s="51"/>
      <c r="B298" s="51" t="s">
        <v>77</v>
      </c>
      <c r="C298" s="51" t="s">
        <v>20</v>
      </c>
      <c r="D298" s="51" t="s">
        <v>100</v>
      </c>
      <c r="E298" s="51"/>
      <c r="F298" s="8">
        <v>4.8484848480000002E-2</v>
      </c>
    </row>
    <row r="299" spans="1:6" x14ac:dyDescent="0.25">
      <c r="A299" s="51"/>
      <c r="B299" s="51" t="s">
        <v>77</v>
      </c>
      <c r="C299" s="51" t="s">
        <v>20</v>
      </c>
      <c r="D299" s="51" t="s">
        <v>101</v>
      </c>
      <c r="E299" s="51"/>
      <c r="F299" s="8">
        <v>8.6956521740000001E-2</v>
      </c>
    </row>
    <row r="300" spans="1:6" x14ac:dyDescent="0.25">
      <c r="A300" s="51"/>
      <c r="B300" s="51" t="s">
        <v>77</v>
      </c>
      <c r="C300" s="51" t="s">
        <v>20</v>
      </c>
      <c r="D300" s="51" t="s">
        <v>102</v>
      </c>
      <c r="E300" s="51"/>
      <c r="F300" s="8">
        <v>8.4615384619999998E-2</v>
      </c>
    </row>
    <row r="301" spans="1:6" x14ac:dyDescent="0.25">
      <c r="A301" s="51"/>
      <c r="B301" s="51" t="s">
        <v>77</v>
      </c>
      <c r="C301" s="51" t="s">
        <v>20</v>
      </c>
      <c r="D301" s="51" t="s">
        <v>103</v>
      </c>
      <c r="E301" s="51"/>
      <c r="F301" s="8">
        <v>0.13118811881</v>
      </c>
    </row>
    <row r="302" spans="1:6" x14ac:dyDescent="0.25">
      <c r="A302" s="51"/>
      <c r="B302" s="51" t="s">
        <v>77</v>
      </c>
      <c r="C302" s="51" t="s">
        <v>20</v>
      </c>
      <c r="D302" s="51" t="s">
        <v>104</v>
      </c>
      <c r="E302" s="51"/>
      <c r="F302" s="8">
        <v>0.13920454544999999</v>
      </c>
    </row>
    <row r="303" spans="1:6" x14ac:dyDescent="0.25">
      <c r="A303" s="51"/>
      <c r="B303" s="51" t="s">
        <v>77</v>
      </c>
      <c r="C303" s="51" t="s">
        <v>20</v>
      </c>
      <c r="D303" s="51" t="s">
        <v>105</v>
      </c>
      <c r="E303" s="51"/>
      <c r="F303" s="8">
        <v>0.23188405797</v>
      </c>
    </row>
    <row r="304" spans="1:6" x14ac:dyDescent="0.25">
      <c r="A304" s="51"/>
      <c r="B304" s="51" t="s">
        <v>77</v>
      </c>
      <c r="C304" s="51" t="s">
        <v>20</v>
      </c>
      <c r="D304" s="51" t="s">
        <v>106</v>
      </c>
      <c r="E304" s="51"/>
      <c r="F304" s="8">
        <v>0.20643431635000001</v>
      </c>
    </row>
    <row r="305" spans="1:6" x14ac:dyDescent="0.25">
      <c r="A305" s="51"/>
      <c r="B305" s="51" t="s">
        <v>77</v>
      </c>
      <c r="C305" s="51" t="s">
        <v>20</v>
      </c>
      <c r="D305" s="51" t="s">
        <v>107</v>
      </c>
      <c r="E305" s="51"/>
      <c r="F305" s="8">
        <v>0.18051575931</v>
      </c>
    </row>
    <row r="306" spans="1:6" x14ac:dyDescent="0.25">
      <c r="A306" s="51"/>
      <c r="B306" s="51" t="s">
        <v>77</v>
      </c>
      <c r="C306" s="51" t="s">
        <v>20</v>
      </c>
      <c r="D306" s="51" t="s">
        <v>108</v>
      </c>
      <c r="E306" s="51"/>
      <c r="F306" s="8">
        <v>0.13333333333</v>
      </c>
    </row>
    <row r="307" spans="1:6" x14ac:dyDescent="0.25">
      <c r="A307" s="51"/>
      <c r="B307" s="51" t="s">
        <v>77</v>
      </c>
      <c r="C307" s="51" t="s">
        <v>20</v>
      </c>
      <c r="D307" s="51" t="s">
        <v>109</v>
      </c>
      <c r="E307" s="51"/>
      <c r="F307" s="8">
        <v>0.16932907348000001</v>
      </c>
    </row>
    <row r="308" spans="1:6" x14ac:dyDescent="0.25">
      <c r="A308" s="51"/>
      <c r="B308" s="51" t="s">
        <v>77</v>
      </c>
      <c r="C308" s="51" t="s">
        <v>72</v>
      </c>
      <c r="D308" s="51" t="s">
        <v>100</v>
      </c>
      <c r="E308" s="51"/>
      <c r="F308" s="8">
        <v>2.538071066E-2</v>
      </c>
    </row>
    <row r="309" spans="1:6" x14ac:dyDescent="0.25">
      <c r="A309" s="51"/>
      <c r="B309" s="51" t="s">
        <v>77</v>
      </c>
      <c r="C309" s="51" t="s">
        <v>72</v>
      </c>
      <c r="D309" s="51" t="s">
        <v>101</v>
      </c>
      <c r="E309" s="51"/>
      <c r="F309" s="8">
        <v>2.9787234039999999E-2</v>
      </c>
    </row>
    <row r="310" spans="1:6" x14ac:dyDescent="0.25">
      <c r="A310" s="51"/>
      <c r="B310" s="51" t="s">
        <v>77</v>
      </c>
      <c r="C310" s="51" t="s">
        <v>72</v>
      </c>
      <c r="D310" s="51" t="s">
        <v>102</v>
      </c>
      <c r="E310" s="51"/>
      <c r="F310" s="8">
        <v>5.0179211469999999E-2</v>
      </c>
    </row>
    <row r="311" spans="1:6" x14ac:dyDescent="0.25">
      <c r="A311" s="51"/>
      <c r="B311" s="51" t="s">
        <v>77</v>
      </c>
      <c r="C311" s="51" t="s">
        <v>72</v>
      </c>
      <c r="D311" s="51" t="s">
        <v>103</v>
      </c>
      <c r="E311" s="51"/>
      <c r="F311" s="8">
        <v>8.4033613450000003E-2</v>
      </c>
    </row>
    <row r="312" spans="1:6" x14ac:dyDescent="0.25">
      <c r="A312" s="51"/>
      <c r="B312" s="51" t="s">
        <v>77</v>
      </c>
      <c r="C312" s="51" t="s">
        <v>72</v>
      </c>
      <c r="D312" s="51" t="s">
        <v>104</v>
      </c>
      <c r="E312" s="51"/>
      <c r="F312" s="8">
        <v>5.4166666670000002E-2</v>
      </c>
    </row>
    <row r="313" spans="1:6" x14ac:dyDescent="0.25">
      <c r="A313" s="51"/>
      <c r="B313" s="51" t="s">
        <v>77</v>
      </c>
      <c r="C313" s="51" t="s">
        <v>72</v>
      </c>
      <c r="D313" s="51" t="s">
        <v>105</v>
      </c>
      <c r="E313" s="51"/>
      <c r="F313" s="8">
        <v>7.4999999999999997E-2</v>
      </c>
    </row>
    <row r="314" spans="1:6" x14ac:dyDescent="0.25">
      <c r="A314" s="51"/>
      <c r="B314" s="51" t="s">
        <v>77</v>
      </c>
      <c r="C314" s="51" t="s">
        <v>72</v>
      </c>
      <c r="D314" s="51" t="s">
        <v>106</v>
      </c>
      <c r="E314" s="51"/>
      <c r="F314" s="8">
        <v>5.4054054050000001E-2</v>
      </c>
    </row>
    <row r="315" spans="1:6" x14ac:dyDescent="0.25">
      <c r="A315" s="51"/>
      <c r="B315" s="51" t="s">
        <v>77</v>
      </c>
      <c r="C315" s="51" t="s">
        <v>72</v>
      </c>
      <c r="D315" s="51" t="s">
        <v>107</v>
      </c>
      <c r="E315" s="51"/>
      <c r="F315" s="8">
        <v>2.734375E-2</v>
      </c>
    </row>
    <row r="316" spans="1:6" x14ac:dyDescent="0.25">
      <c r="A316" s="51"/>
      <c r="B316" s="51" t="s">
        <v>77</v>
      </c>
      <c r="C316" s="51" t="s">
        <v>72</v>
      </c>
      <c r="D316" s="51" t="s">
        <v>108</v>
      </c>
      <c r="E316" s="51"/>
      <c r="F316" s="8">
        <v>3.2846715329999998E-2</v>
      </c>
    </row>
    <row r="317" spans="1:6" x14ac:dyDescent="0.25">
      <c r="A317" s="51"/>
      <c r="B317" s="51" t="s">
        <v>77</v>
      </c>
      <c r="C317" s="51" t="s">
        <v>72</v>
      </c>
      <c r="D317" s="51" t="s">
        <v>109</v>
      </c>
      <c r="E317" s="51"/>
      <c r="F317" s="8">
        <v>4.9180327869999999E-2</v>
      </c>
    </row>
    <row r="318" spans="1:6" x14ac:dyDescent="0.25">
      <c r="A318" s="51"/>
      <c r="B318" s="51" t="s">
        <v>78</v>
      </c>
      <c r="C318" s="51" t="s">
        <v>70</v>
      </c>
      <c r="D318" s="51" t="s">
        <v>100</v>
      </c>
      <c r="E318" s="51"/>
      <c r="F318" s="8">
        <v>0.18867924527999999</v>
      </c>
    </row>
    <row r="319" spans="1:6" x14ac:dyDescent="0.25">
      <c r="A319" s="51"/>
      <c r="B319" s="51" t="s">
        <v>78</v>
      </c>
      <c r="C319" s="51" t="s">
        <v>70</v>
      </c>
      <c r="D319" s="51" t="s">
        <v>101</v>
      </c>
      <c r="E319" s="51"/>
      <c r="F319" s="8">
        <v>0.12727272727</v>
      </c>
    </row>
    <row r="320" spans="1:6" x14ac:dyDescent="0.25">
      <c r="A320" s="51"/>
      <c r="B320" s="51" t="s">
        <v>78</v>
      </c>
      <c r="C320" s="51" t="s">
        <v>70</v>
      </c>
      <c r="D320" s="51" t="s">
        <v>102</v>
      </c>
      <c r="E320" s="51"/>
      <c r="F320" s="8">
        <v>8.0645161290000003E-2</v>
      </c>
    </row>
    <row r="321" spans="1:6" x14ac:dyDescent="0.25">
      <c r="A321" s="51"/>
      <c r="B321" s="51" t="s">
        <v>78</v>
      </c>
      <c r="C321" s="51" t="s">
        <v>70</v>
      </c>
      <c r="D321" s="51" t="s">
        <v>103</v>
      </c>
      <c r="E321" s="51"/>
      <c r="F321" s="8">
        <v>0.23333333333</v>
      </c>
    </row>
    <row r="322" spans="1:6" x14ac:dyDescent="0.25">
      <c r="A322" s="51"/>
      <c r="B322" s="51" t="s">
        <v>78</v>
      </c>
      <c r="C322" s="51" t="s">
        <v>70</v>
      </c>
      <c r="D322" s="51" t="s">
        <v>104</v>
      </c>
      <c r="E322" s="51"/>
      <c r="F322" s="8">
        <v>6.1538461539999999E-2</v>
      </c>
    </row>
    <row r="323" spans="1:6" x14ac:dyDescent="0.25">
      <c r="A323" s="51"/>
      <c r="B323" s="51" t="s">
        <v>78</v>
      </c>
      <c r="C323" s="51" t="s">
        <v>70</v>
      </c>
      <c r="D323" s="51" t="s">
        <v>105</v>
      </c>
      <c r="E323" s="51"/>
      <c r="F323" s="8">
        <v>0.109375</v>
      </c>
    </row>
    <row r="324" spans="1:6" x14ac:dyDescent="0.25">
      <c r="A324" s="51"/>
      <c r="B324" s="51" t="s">
        <v>78</v>
      </c>
      <c r="C324" s="51" t="s">
        <v>70</v>
      </c>
      <c r="D324" s="51" t="s">
        <v>106</v>
      </c>
      <c r="E324" s="51"/>
      <c r="F324" s="8">
        <v>6.5573770490000002E-2</v>
      </c>
    </row>
    <row r="325" spans="1:6" x14ac:dyDescent="0.25">
      <c r="A325" s="51"/>
      <c r="B325" s="51" t="s">
        <v>78</v>
      </c>
      <c r="C325" s="51" t="s">
        <v>70</v>
      </c>
      <c r="D325" s="51" t="s">
        <v>107</v>
      </c>
      <c r="E325" s="51"/>
      <c r="F325" s="8">
        <v>6.6666666669999999E-2</v>
      </c>
    </row>
    <row r="326" spans="1:6" x14ac:dyDescent="0.25">
      <c r="A326" s="51"/>
      <c r="B326" s="51" t="s">
        <v>78</v>
      </c>
      <c r="C326" s="51" t="s">
        <v>70</v>
      </c>
      <c r="D326" s="51" t="s">
        <v>108</v>
      </c>
      <c r="E326" s="51"/>
      <c r="F326" s="8">
        <v>8.7719298249999994E-2</v>
      </c>
    </row>
    <row r="327" spans="1:6" x14ac:dyDescent="0.25">
      <c r="A327" s="51"/>
      <c r="B327" s="51" t="s">
        <v>78</v>
      </c>
      <c r="C327" s="51" t="s">
        <v>70</v>
      </c>
      <c r="D327" s="51" t="s">
        <v>109</v>
      </c>
      <c r="E327" s="51"/>
      <c r="F327" s="8">
        <v>8.0645161290000003E-2</v>
      </c>
    </row>
    <row r="328" spans="1:6" x14ac:dyDescent="0.25">
      <c r="A328" s="51"/>
      <c r="B328" s="51" t="s">
        <v>78</v>
      </c>
      <c r="C328" s="51" t="s">
        <v>71</v>
      </c>
      <c r="D328" s="51" t="s">
        <v>100</v>
      </c>
      <c r="E328" s="51"/>
      <c r="F328" s="8">
        <v>0.25294117646999997</v>
      </c>
    </row>
    <row r="329" spans="1:6" x14ac:dyDescent="0.25">
      <c r="A329" s="51"/>
      <c r="B329" s="51" t="s">
        <v>78</v>
      </c>
      <c r="C329" s="51" t="s">
        <v>71</v>
      </c>
      <c r="D329" s="51" t="s">
        <v>101</v>
      </c>
      <c r="E329" s="51"/>
      <c r="F329" s="8">
        <v>0.20118343194999999</v>
      </c>
    </row>
    <row r="330" spans="1:6" x14ac:dyDescent="0.25">
      <c r="A330" s="51"/>
      <c r="B330" s="51" t="s">
        <v>78</v>
      </c>
      <c r="C330" s="51" t="s">
        <v>71</v>
      </c>
      <c r="D330" s="51" t="s">
        <v>102</v>
      </c>
      <c r="E330" s="51"/>
      <c r="F330" s="8">
        <v>0.19230769231</v>
      </c>
    </row>
    <row r="331" spans="1:6" x14ac:dyDescent="0.25">
      <c r="A331" s="51"/>
      <c r="B331" s="51" t="s">
        <v>78</v>
      </c>
      <c r="C331" s="51" t="s">
        <v>71</v>
      </c>
      <c r="D331" s="51" t="s">
        <v>103</v>
      </c>
      <c r="E331" s="51"/>
      <c r="F331" s="8">
        <v>0.19101123596</v>
      </c>
    </row>
    <row r="332" spans="1:6" x14ac:dyDescent="0.25">
      <c r="A332" s="51"/>
      <c r="B332" s="51" t="s">
        <v>78</v>
      </c>
      <c r="C332" s="51" t="s">
        <v>71</v>
      </c>
      <c r="D332" s="51" t="s">
        <v>104</v>
      </c>
      <c r="E332" s="51"/>
      <c r="F332" s="8">
        <v>0.17857142857</v>
      </c>
    </row>
    <row r="333" spans="1:6" x14ac:dyDescent="0.25">
      <c r="A333" s="51"/>
      <c r="B333" s="51" t="s">
        <v>78</v>
      </c>
      <c r="C333" s="51" t="s">
        <v>71</v>
      </c>
      <c r="D333" s="51" t="s">
        <v>105</v>
      </c>
      <c r="E333" s="51"/>
      <c r="F333" s="8">
        <v>0.12707182319999999</v>
      </c>
    </row>
    <row r="334" spans="1:6" x14ac:dyDescent="0.25">
      <c r="A334" s="51"/>
      <c r="B334" s="51" t="s">
        <v>78</v>
      </c>
      <c r="C334" s="51" t="s">
        <v>71</v>
      </c>
      <c r="D334" s="51" t="s">
        <v>106</v>
      </c>
      <c r="E334" s="51"/>
      <c r="F334" s="8">
        <v>7.3033707870000006E-2</v>
      </c>
    </row>
    <row r="335" spans="1:6" x14ac:dyDescent="0.25">
      <c r="A335" s="51"/>
      <c r="B335" s="51" t="s">
        <v>78</v>
      </c>
      <c r="C335" s="51" t="s">
        <v>71</v>
      </c>
      <c r="D335" s="51" t="s">
        <v>107</v>
      </c>
      <c r="E335" s="51"/>
      <c r="F335" s="8">
        <v>8.5714285710000004E-2</v>
      </c>
    </row>
    <row r="336" spans="1:6" x14ac:dyDescent="0.25">
      <c r="A336" s="51"/>
      <c r="B336" s="51" t="s">
        <v>78</v>
      </c>
      <c r="C336" s="51" t="s">
        <v>71</v>
      </c>
      <c r="D336" s="51" t="s">
        <v>108</v>
      </c>
      <c r="E336" s="51"/>
      <c r="F336" s="8">
        <v>8.5714285710000004E-2</v>
      </c>
    </row>
    <row r="337" spans="1:6" x14ac:dyDescent="0.25">
      <c r="A337" s="51"/>
      <c r="B337" s="51" t="s">
        <v>78</v>
      </c>
      <c r="C337" s="51" t="s">
        <v>71</v>
      </c>
      <c r="D337" s="51" t="s">
        <v>109</v>
      </c>
      <c r="E337" s="51"/>
      <c r="F337" s="8">
        <v>8.556149733E-2</v>
      </c>
    </row>
    <row r="338" spans="1:6" x14ac:dyDescent="0.25">
      <c r="A338" s="51"/>
      <c r="B338" s="51" t="s">
        <v>78</v>
      </c>
      <c r="C338" s="51" t="s">
        <v>20</v>
      </c>
      <c r="D338" s="51" t="s">
        <v>100</v>
      </c>
      <c r="E338" s="51"/>
      <c r="F338" s="8">
        <v>0.36363636364000002</v>
      </c>
    </row>
    <row r="339" spans="1:6" x14ac:dyDescent="0.25">
      <c r="A339" s="51"/>
      <c r="B339" s="51" t="s">
        <v>78</v>
      </c>
      <c r="C339" s="51" t="s">
        <v>20</v>
      </c>
      <c r="D339" s="51" t="s">
        <v>101</v>
      </c>
      <c r="E339" s="51"/>
      <c r="F339" s="8">
        <v>0.3125</v>
      </c>
    </row>
    <row r="340" spans="1:6" x14ac:dyDescent="0.25">
      <c r="A340" s="51"/>
      <c r="B340" s="51" t="s">
        <v>78</v>
      </c>
      <c r="C340" s="51" t="s">
        <v>20</v>
      </c>
      <c r="D340" s="51" t="s">
        <v>102</v>
      </c>
      <c r="E340" s="51"/>
      <c r="F340" s="8">
        <v>0.32307692308000002</v>
      </c>
    </row>
    <row r="341" spans="1:6" x14ac:dyDescent="0.25">
      <c r="A341" s="51"/>
      <c r="B341" s="51" t="s">
        <v>78</v>
      </c>
      <c r="C341" s="51" t="s">
        <v>20</v>
      </c>
      <c r="D341" s="51" t="s">
        <v>103</v>
      </c>
      <c r="E341" s="51"/>
      <c r="F341" s="8">
        <v>0.29455445544999997</v>
      </c>
    </row>
    <row r="342" spans="1:6" x14ac:dyDescent="0.25">
      <c r="A342" s="51"/>
      <c r="B342" s="51" t="s">
        <v>78</v>
      </c>
      <c r="C342" s="51" t="s">
        <v>20</v>
      </c>
      <c r="D342" s="51" t="s">
        <v>104</v>
      </c>
      <c r="E342" s="51"/>
      <c r="F342" s="8">
        <v>0.24431818182000001</v>
      </c>
    </row>
    <row r="343" spans="1:6" x14ac:dyDescent="0.25">
      <c r="A343" s="51"/>
      <c r="B343" s="51" t="s">
        <v>78</v>
      </c>
      <c r="C343" s="51" t="s">
        <v>20</v>
      </c>
      <c r="D343" s="51" t="s">
        <v>105</v>
      </c>
      <c r="E343" s="51"/>
      <c r="F343" s="8">
        <v>0.24927536232</v>
      </c>
    </row>
    <row r="344" spans="1:6" x14ac:dyDescent="0.25">
      <c r="A344" s="51"/>
      <c r="B344" s="51" t="s">
        <v>78</v>
      </c>
      <c r="C344" s="51" t="s">
        <v>20</v>
      </c>
      <c r="D344" s="51" t="s">
        <v>106</v>
      </c>
      <c r="E344" s="51"/>
      <c r="F344" s="8">
        <v>0.24932975870999999</v>
      </c>
    </row>
    <row r="345" spans="1:6" x14ac:dyDescent="0.25">
      <c r="A345" s="51"/>
      <c r="B345" s="51" t="s">
        <v>78</v>
      </c>
      <c r="C345" s="51" t="s">
        <v>20</v>
      </c>
      <c r="D345" s="51" t="s">
        <v>107</v>
      </c>
      <c r="E345" s="51"/>
      <c r="F345" s="8">
        <v>0.27507163324</v>
      </c>
    </row>
    <row r="346" spans="1:6" x14ac:dyDescent="0.25">
      <c r="A346" s="51"/>
      <c r="B346" s="51" t="s">
        <v>78</v>
      </c>
      <c r="C346" s="51" t="s">
        <v>20</v>
      </c>
      <c r="D346" s="51" t="s">
        <v>108</v>
      </c>
      <c r="E346" s="51"/>
      <c r="F346" s="8">
        <v>0.27301587302000002</v>
      </c>
    </row>
    <row r="347" spans="1:6" x14ac:dyDescent="0.25">
      <c r="A347" s="51"/>
      <c r="B347" s="51" t="s">
        <v>78</v>
      </c>
      <c r="C347" s="51" t="s">
        <v>20</v>
      </c>
      <c r="D347" s="51" t="s">
        <v>109</v>
      </c>
      <c r="E347" s="51"/>
      <c r="F347" s="8">
        <v>0.31948881789</v>
      </c>
    </row>
    <row r="348" spans="1:6" x14ac:dyDescent="0.25">
      <c r="A348" s="51"/>
      <c r="B348" s="51" t="s">
        <v>78</v>
      </c>
      <c r="C348" s="51" t="s">
        <v>72</v>
      </c>
      <c r="D348" s="51" t="s">
        <v>100</v>
      </c>
      <c r="E348" s="51"/>
      <c r="F348" s="8">
        <v>0.26395939085999998</v>
      </c>
    </row>
    <row r="349" spans="1:6" x14ac:dyDescent="0.25">
      <c r="A349" s="51"/>
      <c r="B349" s="51" t="s">
        <v>78</v>
      </c>
      <c r="C349" s="51" t="s">
        <v>72</v>
      </c>
      <c r="D349" s="51" t="s">
        <v>101</v>
      </c>
      <c r="E349" s="51"/>
      <c r="F349" s="8">
        <v>0.28510638298000002</v>
      </c>
    </row>
    <row r="350" spans="1:6" x14ac:dyDescent="0.25">
      <c r="A350" s="51"/>
      <c r="B350" s="51" t="s">
        <v>78</v>
      </c>
      <c r="C350" s="51" t="s">
        <v>72</v>
      </c>
      <c r="D350" s="51" t="s">
        <v>102</v>
      </c>
      <c r="E350" s="51"/>
      <c r="F350" s="8">
        <v>0.2688172043</v>
      </c>
    </row>
    <row r="351" spans="1:6" x14ac:dyDescent="0.25">
      <c r="A351" s="51"/>
      <c r="B351" s="51" t="s">
        <v>78</v>
      </c>
      <c r="C351" s="51" t="s">
        <v>72</v>
      </c>
      <c r="D351" s="51" t="s">
        <v>103</v>
      </c>
      <c r="E351" s="51"/>
      <c r="F351" s="8">
        <v>0.21428571429000001</v>
      </c>
    </row>
    <row r="352" spans="1:6" x14ac:dyDescent="0.25">
      <c r="A352" s="51"/>
      <c r="B352" s="51" t="s">
        <v>78</v>
      </c>
      <c r="C352" s="51" t="s">
        <v>72</v>
      </c>
      <c r="D352" s="51" t="s">
        <v>104</v>
      </c>
      <c r="E352" s="51"/>
      <c r="F352" s="8">
        <v>0.22500000000000001</v>
      </c>
    </row>
    <row r="353" spans="1:6" x14ac:dyDescent="0.25">
      <c r="A353" s="51"/>
      <c r="B353" s="51" t="s">
        <v>78</v>
      </c>
      <c r="C353" s="51" t="s">
        <v>72</v>
      </c>
      <c r="D353" s="51" t="s">
        <v>105</v>
      </c>
      <c r="E353" s="51"/>
      <c r="F353" s="8">
        <v>0.22500000000000001</v>
      </c>
    </row>
    <row r="354" spans="1:6" x14ac:dyDescent="0.25">
      <c r="A354" s="51"/>
      <c r="B354" s="51" t="s">
        <v>78</v>
      </c>
      <c r="C354" s="51" t="s">
        <v>72</v>
      </c>
      <c r="D354" s="51" t="s">
        <v>106</v>
      </c>
      <c r="E354" s="51"/>
      <c r="F354" s="8">
        <v>0.17760617761</v>
      </c>
    </row>
    <row r="355" spans="1:6" x14ac:dyDescent="0.25">
      <c r="A355" s="51"/>
      <c r="B355" s="51" t="s">
        <v>78</v>
      </c>
      <c r="C355" s="51" t="s">
        <v>72</v>
      </c>
      <c r="D355" s="51" t="s">
        <v>107</v>
      </c>
      <c r="E355" s="51"/>
      <c r="F355" s="8">
        <v>0.22265625</v>
      </c>
    </row>
    <row r="356" spans="1:6" x14ac:dyDescent="0.25">
      <c r="A356" s="51"/>
      <c r="B356" s="51" t="s">
        <v>78</v>
      </c>
      <c r="C356" s="51" t="s">
        <v>72</v>
      </c>
      <c r="D356" s="51" t="s">
        <v>108</v>
      </c>
      <c r="E356" s="51"/>
      <c r="F356" s="8">
        <v>0.22992700730000001</v>
      </c>
    </row>
    <row r="357" spans="1:6" x14ac:dyDescent="0.25">
      <c r="A357" s="51"/>
      <c r="B357" s="51" t="s">
        <v>78</v>
      </c>
      <c r="C357" s="51" t="s">
        <v>72</v>
      </c>
      <c r="D357" s="51" t="s">
        <v>109</v>
      </c>
      <c r="E357" s="51"/>
      <c r="F357" s="8">
        <v>0.17704918033</v>
      </c>
    </row>
    <row r="358" spans="1:6" x14ac:dyDescent="0.25">
      <c r="A358" s="51"/>
      <c r="B358" s="51" t="s">
        <v>79</v>
      </c>
      <c r="C358" s="51" t="s">
        <v>70</v>
      </c>
      <c r="D358" s="51" t="s">
        <v>100</v>
      </c>
      <c r="E358" s="51"/>
      <c r="F358" s="8">
        <v>3.773584906E-2</v>
      </c>
    </row>
    <row r="359" spans="1:6" x14ac:dyDescent="0.25">
      <c r="A359" s="51"/>
      <c r="B359" s="51" t="s">
        <v>79</v>
      </c>
      <c r="C359" s="51" t="s">
        <v>70</v>
      </c>
      <c r="D359" s="51" t="s">
        <v>101</v>
      </c>
      <c r="E359" s="51"/>
      <c r="F359" s="8">
        <v>3.636363636E-2</v>
      </c>
    </row>
    <row r="360" spans="1:6" x14ac:dyDescent="0.25">
      <c r="A360" s="51"/>
      <c r="B360" s="51" t="s">
        <v>79</v>
      </c>
      <c r="C360" s="51" t="s">
        <v>70</v>
      </c>
      <c r="D360" s="51" t="s">
        <v>102</v>
      </c>
      <c r="E360" s="51"/>
      <c r="F360" s="8">
        <v>0.17741935483999999</v>
      </c>
    </row>
    <row r="361" spans="1:6" x14ac:dyDescent="0.25">
      <c r="A361" s="51"/>
      <c r="B361" s="51" t="s">
        <v>79</v>
      </c>
      <c r="C361" s="51" t="s">
        <v>70</v>
      </c>
      <c r="D361" s="51" t="s">
        <v>103</v>
      </c>
      <c r="E361" s="51"/>
      <c r="F361" s="8">
        <v>0.21666666667000001</v>
      </c>
    </row>
    <row r="362" spans="1:6" x14ac:dyDescent="0.25">
      <c r="A362" s="51"/>
      <c r="B362" s="51" t="s">
        <v>79</v>
      </c>
      <c r="C362" s="51" t="s">
        <v>70</v>
      </c>
      <c r="D362" s="51" t="s">
        <v>104</v>
      </c>
      <c r="E362" s="51"/>
      <c r="F362" s="8">
        <v>0.24615384614999999</v>
      </c>
    </row>
    <row r="363" spans="1:6" x14ac:dyDescent="0.25">
      <c r="A363" s="51"/>
      <c r="B363" s="51" t="s">
        <v>79</v>
      </c>
      <c r="C363" s="51" t="s">
        <v>70</v>
      </c>
      <c r="D363" s="51" t="s">
        <v>105</v>
      </c>
      <c r="E363" s="51"/>
      <c r="F363" s="8">
        <v>0.21875</v>
      </c>
    </row>
    <row r="364" spans="1:6" x14ac:dyDescent="0.25">
      <c r="A364" s="51"/>
      <c r="B364" s="51" t="s">
        <v>79</v>
      </c>
      <c r="C364" s="51" t="s">
        <v>70</v>
      </c>
      <c r="D364" s="51" t="s">
        <v>106</v>
      </c>
      <c r="E364" s="51"/>
      <c r="F364" s="8">
        <v>0.29508196721000002</v>
      </c>
    </row>
    <row r="365" spans="1:6" x14ac:dyDescent="0.25">
      <c r="A365" s="51"/>
      <c r="B365" s="51" t="s">
        <v>79</v>
      </c>
      <c r="C365" s="51" t="s">
        <v>70</v>
      </c>
      <c r="D365" s="51" t="s">
        <v>107</v>
      </c>
      <c r="E365" s="51"/>
      <c r="F365" s="8">
        <v>6.6666666669999999E-2</v>
      </c>
    </row>
    <row r="366" spans="1:6" x14ac:dyDescent="0.25">
      <c r="A366" s="51"/>
      <c r="B366" s="51" t="s">
        <v>79</v>
      </c>
      <c r="C366" s="51" t="s">
        <v>70</v>
      </c>
      <c r="D366" s="51" t="s">
        <v>108</v>
      </c>
      <c r="E366" s="51"/>
      <c r="F366" s="8">
        <v>0.12280701753999999</v>
      </c>
    </row>
    <row r="367" spans="1:6" x14ac:dyDescent="0.25">
      <c r="A367" s="51"/>
      <c r="B367" s="51" t="s">
        <v>79</v>
      </c>
      <c r="C367" s="51" t="s">
        <v>70</v>
      </c>
      <c r="D367" s="51" t="s">
        <v>109</v>
      </c>
      <c r="E367" s="51"/>
      <c r="F367" s="8">
        <v>0.14516129032</v>
      </c>
    </row>
    <row r="368" spans="1:6" x14ac:dyDescent="0.25">
      <c r="A368" s="51"/>
      <c r="B368" s="51" t="s">
        <v>79</v>
      </c>
      <c r="C368" s="51" t="s">
        <v>71</v>
      </c>
      <c r="D368" s="51" t="s">
        <v>100</v>
      </c>
      <c r="E368" s="51"/>
      <c r="F368" s="8">
        <v>7.0588235289999995E-2</v>
      </c>
    </row>
    <row r="369" spans="1:6" x14ac:dyDescent="0.25">
      <c r="A369" s="51"/>
      <c r="B369" s="51" t="s">
        <v>79</v>
      </c>
      <c r="C369" s="51" t="s">
        <v>71</v>
      </c>
      <c r="D369" s="51" t="s">
        <v>101</v>
      </c>
      <c r="E369" s="51"/>
      <c r="F369" s="8">
        <v>7.1005917160000001E-2</v>
      </c>
    </row>
    <row r="370" spans="1:6" x14ac:dyDescent="0.25">
      <c r="A370" s="51"/>
      <c r="B370" s="51" t="s">
        <v>79</v>
      </c>
      <c r="C370" s="51" t="s">
        <v>71</v>
      </c>
      <c r="D370" s="51" t="s">
        <v>102</v>
      </c>
      <c r="E370" s="51"/>
      <c r="F370" s="8">
        <v>8.2417582419999996E-2</v>
      </c>
    </row>
    <row r="371" spans="1:6" x14ac:dyDescent="0.25">
      <c r="A371" s="51"/>
      <c r="B371" s="51" t="s">
        <v>79</v>
      </c>
      <c r="C371" s="51" t="s">
        <v>71</v>
      </c>
      <c r="D371" s="51" t="s">
        <v>103</v>
      </c>
      <c r="E371" s="51"/>
      <c r="F371" s="8">
        <v>0.11235955055999999</v>
      </c>
    </row>
    <row r="372" spans="1:6" x14ac:dyDescent="0.25">
      <c r="A372" s="51"/>
      <c r="B372" s="51" t="s">
        <v>79</v>
      </c>
      <c r="C372" s="51" t="s">
        <v>71</v>
      </c>
      <c r="D372" s="51" t="s">
        <v>104</v>
      </c>
      <c r="E372" s="51"/>
      <c r="F372" s="8">
        <v>0.1130952381</v>
      </c>
    </row>
    <row r="373" spans="1:6" x14ac:dyDescent="0.25">
      <c r="A373" s="51"/>
      <c r="B373" s="51" t="s">
        <v>79</v>
      </c>
      <c r="C373" s="51" t="s">
        <v>71</v>
      </c>
      <c r="D373" s="51" t="s">
        <v>105</v>
      </c>
      <c r="E373" s="51"/>
      <c r="F373" s="8">
        <v>0.18784530387000001</v>
      </c>
    </row>
    <row r="374" spans="1:6" x14ac:dyDescent="0.25">
      <c r="A374" s="51"/>
      <c r="B374" s="51" t="s">
        <v>79</v>
      </c>
      <c r="C374" s="51" t="s">
        <v>71</v>
      </c>
      <c r="D374" s="51" t="s">
        <v>106</v>
      </c>
      <c r="E374" s="51"/>
      <c r="F374" s="8">
        <v>0.19101123596</v>
      </c>
    </row>
    <row r="375" spans="1:6" x14ac:dyDescent="0.25">
      <c r="A375" s="51"/>
      <c r="B375" s="51" t="s">
        <v>79</v>
      </c>
      <c r="C375" s="51" t="s">
        <v>71</v>
      </c>
      <c r="D375" s="51" t="s">
        <v>107</v>
      </c>
      <c r="E375" s="51"/>
      <c r="F375" s="8">
        <v>6.2857142860000007E-2</v>
      </c>
    </row>
    <row r="376" spans="1:6" x14ac:dyDescent="0.25">
      <c r="A376" s="51"/>
      <c r="B376" s="51" t="s">
        <v>79</v>
      </c>
      <c r="C376" s="51" t="s">
        <v>71</v>
      </c>
      <c r="D376" s="51" t="s">
        <v>108</v>
      </c>
      <c r="E376" s="51"/>
      <c r="F376" s="8">
        <v>9.1428571429999994E-2</v>
      </c>
    </row>
    <row r="377" spans="1:6" x14ac:dyDescent="0.25">
      <c r="A377" s="51"/>
      <c r="B377" s="51" t="s">
        <v>79</v>
      </c>
      <c r="C377" s="51" t="s">
        <v>71</v>
      </c>
      <c r="D377" s="51" t="s">
        <v>109</v>
      </c>
      <c r="E377" s="51"/>
      <c r="F377" s="8">
        <v>7.4866310160000005E-2</v>
      </c>
    </row>
    <row r="378" spans="1:6" x14ac:dyDescent="0.25">
      <c r="A378" s="51"/>
      <c r="B378" s="51" t="s">
        <v>79</v>
      </c>
      <c r="C378" s="51" t="s">
        <v>20</v>
      </c>
      <c r="D378" s="51" t="s">
        <v>100</v>
      </c>
      <c r="E378" s="51"/>
      <c r="F378" s="8">
        <v>0.32727272727000001</v>
      </c>
    </row>
    <row r="379" spans="1:6" x14ac:dyDescent="0.25">
      <c r="A379" s="51"/>
      <c r="B379" s="51" t="s">
        <v>79</v>
      </c>
      <c r="C379" s="51" t="s">
        <v>20</v>
      </c>
      <c r="D379" s="51" t="s">
        <v>101</v>
      </c>
      <c r="E379" s="51"/>
      <c r="F379" s="8">
        <v>0.23641304348</v>
      </c>
    </row>
    <row r="380" spans="1:6" x14ac:dyDescent="0.25">
      <c r="A380" s="51"/>
      <c r="B380" s="51" t="s">
        <v>79</v>
      </c>
      <c r="C380" s="51" t="s">
        <v>20</v>
      </c>
      <c r="D380" s="51" t="s">
        <v>102</v>
      </c>
      <c r="E380" s="51"/>
      <c r="F380" s="8">
        <v>0.28461538462000002</v>
      </c>
    </row>
    <row r="381" spans="1:6" x14ac:dyDescent="0.25">
      <c r="A381" s="51"/>
      <c r="B381" s="51" t="s">
        <v>79</v>
      </c>
      <c r="C381" s="51" t="s">
        <v>20</v>
      </c>
      <c r="D381" s="51" t="s">
        <v>103</v>
      </c>
      <c r="E381" s="51"/>
      <c r="F381" s="8">
        <v>0.26485148515000001</v>
      </c>
    </row>
    <row r="382" spans="1:6" x14ac:dyDescent="0.25">
      <c r="A382" s="51"/>
      <c r="B382" s="51" t="s">
        <v>79</v>
      </c>
      <c r="C382" s="51" t="s">
        <v>20</v>
      </c>
      <c r="D382" s="51" t="s">
        <v>104</v>
      </c>
      <c r="E382" s="51"/>
      <c r="F382" s="8">
        <v>0.26988636364000002</v>
      </c>
    </row>
    <row r="383" spans="1:6" x14ac:dyDescent="0.25">
      <c r="A383" s="51"/>
      <c r="B383" s="51" t="s">
        <v>79</v>
      </c>
      <c r="C383" s="51" t="s">
        <v>20</v>
      </c>
      <c r="D383" s="51" t="s">
        <v>105</v>
      </c>
      <c r="E383" s="51"/>
      <c r="F383" s="8">
        <v>0.16811594202999999</v>
      </c>
    </row>
    <row r="384" spans="1:6" x14ac:dyDescent="0.25">
      <c r="A384" s="51"/>
      <c r="B384" s="51" t="s">
        <v>79</v>
      </c>
      <c r="C384" s="51" t="s">
        <v>20</v>
      </c>
      <c r="D384" s="51" t="s">
        <v>106</v>
      </c>
      <c r="E384" s="51"/>
      <c r="F384" s="8">
        <v>0.16621983913999999</v>
      </c>
    </row>
    <row r="385" spans="1:6" x14ac:dyDescent="0.25">
      <c r="A385" s="51"/>
      <c r="B385" s="51" t="s">
        <v>79</v>
      </c>
      <c r="C385" s="51" t="s">
        <v>20</v>
      </c>
      <c r="D385" s="51" t="s">
        <v>107</v>
      </c>
      <c r="E385" s="51"/>
      <c r="F385" s="8">
        <v>0.16618911175000001</v>
      </c>
    </row>
    <row r="386" spans="1:6" x14ac:dyDescent="0.25">
      <c r="A386" s="51"/>
      <c r="B386" s="51" t="s">
        <v>79</v>
      </c>
      <c r="C386" s="51" t="s">
        <v>20</v>
      </c>
      <c r="D386" s="51" t="s">
        <v>108</v>
      </c>
      <c r="E386" s="51"/>
      <c r="F386" s="8">
        <v>0.18095238094999999</v>
      </c>
    </row>
    <row r="387" spans="1:6" x14ac:dyDescent="0.25">
      <c r="A387" s="51"/>
      <c r="B387" s="51" t="s">
        <v>79</v>
      </c>
      <c r="C387" s="51" t="s">
        <v>20</v>
      </c>
      <c r="D387" s="51" t="s">
        <v>109</v>
      </c>
      <c r="E387" s="51"/>
      <c r="F387" s="8">
        <v>0.15015974440999999</v>
      </c>
    </row>
    <row r="388" spans="1:6" x14ac:dyDescent="0.25">
      <c r="A388" s="51"/>
      <c r="B388" s="51" t="s">
        <v>79</v>
      </c>
      <c r="C388" s="51" t="s">
        <v>72</v>
      </c>
      <c r="D388" s="51" t="s">
        <v>100</v>
      </c>
      <c r="E388" s="51"/>
      <c r="F388" s="8">
        <v>0.32994923858000003</v>
      </c>
    </row>
    <row r="389" spans="1:6" x14ac:dyDescent="0.25">
      <c r="A389" s="51"/>
      <c r="B389" s="51" t="s">
        <v>79</v>
      </c>
      <c r="C389" s="51" t="s">
        <v>72</v>
      </c>
      <c r="D389" s="51" t="s">
        <v>101</v>
      </c>
      <c r="E389" s="51"/>
      <c r="F389" s="8">
        <v>0.33191489361999998</v>
      </c>
    </row>
    <row r="390" spans="1:6" x14ac:dyDescent="0.25">
      <c r="A390" s="51"/>
      <c r="B390" s="51" t="s">
        <v>79</v>
      </c>
      <c r="C390" s="51" t="s">
        <v>72</v>
      </c>
      <c r="D390" s="51" t="s">
        <v>102</v>
      </c>
      <c r="E390" s="51"/>
      <c r="F390" s="8">
        <v>0.35483870967999998</v>
      </c>
    </row>
    <row r="391" spans="1:6" x14ac:dyDescent="0.25">
      <c r="A391" s="51"/>
      <c r="B391" s="51" t="s">
        <v>79</v>
      </c>
      <c r="C391" s="51" t="s">
        <v>72</v>
      </c>
      <c r="D391" s="51" t="s">
        <v>103</v>
      </c>
      <c r="E391" s="51"/>
      <c r="F391" s="8">
        <v>0.38235294118000002</v>
      </c>
    </row>
    <row r="392" spans="1:6" x14ac:dyDescent="0.25">
      <c r="A392" s="51"/>
      <c r="B392" s="51" t="s">
        <v>79</v>
      </c>
      <c r="C392" s="51" t="s">
        <v>72</v>
      </c>
      <c r="D392" s="51" t="s">
        <v>104</v>
      </c>
      <c r="E392" s="51"/>
      <c r="F392" s="8">
        <v>0.33750000000000002</v>
      </c>
    </row>
    <row r="393" spans="1:6" x14ac:dyDescent="0.25">
      <c r="A393" s="51"/>
      <c r="B393" s="51" t="s">
        <v>79</v>
      </c>
      <c r="C393" s="51" t="s">
        <v>72</v>
      </c>
      <c r="D393" s="51" t="s">
        <v>105</v>
      </c>
      <c r="E393" s="51"/>
      <c r="F393" s="8">
        <v>0.19583333333</v>
      </c>
    </row>
    <row r="394" spans="1:6" x14ac:dyDescent="0.25">
      <c r="A394" s="51"/>
      <c r="B394" s="51" t="s">
        <v>79</v>
      </c>
      <c r="C394" s="51" t="s">
        <v>72</v>
      </c>
      <c r="D394" s="51" t="s">
        <v>106</v>
      </c>
      <c r="E394" s="51"/>
      <c r="F394" s="8">
        <v>0.2277992278</v>
      </c>
    </row>
    <row r="395" spans="1:6" x14ac:dyDescent="0.25">
      <c r="A395" s="51"/>
      <c r="B395" s="51" t="s">
        <v>79</v>
      </c>
      <c r="C395" s="51" t="s">
        <v>72</v>
      </c>
      <c r="D395" s="51" t="s">
        <v>107</v>
      </c>
      <c r="E395" s="51"/>
      <c r="F395" s="8">
        <v>0.23828125</v>
      </c>
    </row>
    <row r="396" spans="1:6" x14ac:dyDescent="0.25">
      <c r="A396" s="51"/>
      <c r="B396" s="51" t="s">
        <v>79</v>
      </c>
      <c r="C396" s="51" t="s">
        <v>72</v>
      </c>
      <c r="D396" s="51" t="s">
        <v>108</v>
      </c>
      <c r="E396" s="51"/>
      <c r="F396" s="8">
        <v>0.24817518248000001</v>
      </c>
    </row>
    <row r="397" spans="1:6" x14ac:dyDescent="0.25">
      <c r="A397" s="51"/>
      <c r="B397" s="51" t="s">
        <v>79</v>
      </c>
      <c r="C397" s="51" t="s">
        <v>72</v>
      </c>
      <c r="D397" s="51" t="s">
        <v>109</v>
      </c>
      <c r="E397" s="51"/>
      <c r="F397" s="8">
        <v>0.26557377049000003</v>
      </c>
    </row>
    <row r="398" spans="1:6" x14ac:dyDescent="0.25">
      <c r="A398" s="51"/>
      <c r="B398" s="51" t="s">
        <v>80</v>
      </c>
      <c r="C398" s="51" t="s">
        <v>70</v>
      </c>
      <c r="D398" s="51" t="s">
        <v>100</v>
      </c>
      <c r="E398" s="51"/>
      <c r="F398" s="8">
        <v>9.4339622639999995E-2</v>
      </c>
    </row>
    <row r="399" spans="1:6" x14ac:dyDescent="0.25">
      <c r="A399" s="51"/>
      <c r="B399" s="51" t="s">
        <v>80</v>
      </c>
      <c r="C399" s="51" t="s">
        <v>70</v>
      </c>
      <c r="D399" s="51" t="s">
        <v>101</v>
      </c>
      <c r="E399" s="51"/>
      <c r="F399" s="8">
        <v>9.0909090910000004E-2</v>
      </c>
    </row>
    <row r="400" spans="1:6" x14ac:dyDescent="0.25">
      <c r="A400" s="51"/>
      <c r="B400" s="51" t="s">
        <v>80</v>
      </c>
      <c r="C400" s="51" t="s">
        <v>70</v>
      </c>
      <c r="D400" s="51" t="s">
        <v>102</v>
      </c>
      <c r="E400" s="51"/>
      <c r="F400" s="8">
        <v>0.11290322580999999</v>
      </c>
    </row>
    <row r="401" spans="1:6" x14ac:dyDescent="0.25">
      <c r="A401" s="51"/>
      <c r="B401" s="51" t="s">
        <v>80</v>
      </c>
      <c r="C401" s="51" t="s">
        <v>70</v>
      </c>
      <c r="D401" s="51" t="s">
        <v>103</v>
      </c>
      <c r="E401" s="51"/>
      <c r="F401" s="53">
        <v>0.05</v>
      </c>
    </row>
    <row r="402" spans="1:6" x14ac:dyDescent="0.25">
      <c r="A402" s="51"/>
      <c r="B402" s="51" t="s">
        <v>80</v>
      </c>
      <c r="C402" s="51" t="s">
        <v>70</v>
      </c>
      <c r="D402" s="51" t="s">
        <v>104</v>
      </c>
      <c r="E402" s="51"/>
      <c r="F402" s="8">
        <v>9.2307692309999995E-2</v>
      </c>
    </row>
    <row r="403" spans="1:6" x14ac:dyDescent="0.25">
      <c r="A403" s="51"/>
      <c r="B403" s="51" t="s">
        <v>80</v>
      </c>
      <c r="C403" s="51" t="s">
        <v>70</v>
      </c>
      <c r="D403" s="51" t="s">
        <v>105</v>
      </c>
      <c r="E403" s="51"/>
      <c r="F403" s="8">
        <v>0.125</v>
      </c>
    </row>
    <row r="404" spans="1:6" x14ac:dyDescent="0.25">
      <c r="A404" s="51"/>
      <c r="B404" s="51" t="s">
        <v>80</v>
      </c>
      <c r="C404" s="51" t="s">
        <v>70</v>
      </c>
      <c r="D404" s="51" t="s">
        <v>106</v>
      </c>
      <c r="E404" s="51"/>
      <c r="F404" s="8">
        <v>6.5573770490000002E-2</v>
      </c>
    </row>
    <row r="405" spans="1:6" x14ac:dyDescent="0.25">
      <c r="A405" s="51"/>
      <c r="B405" s="51" t="s">
        <v>80</v>
      </c>
      <c r="C405" s="51" t="s">
        <v>70</v>
      </c>
      <c r="D405" s="51" t="s">
        <v>107</v>
      </c>
      <c r="E405" s="51"/>
      <c r="F405" s="8">
        <v>0.26666666667</v>
      </c>
    </row>
    <row r="406" spans="1:6" x14ac:dyDescent="0.25">
      <c r="A406" s="51"/>
      <c r="B406" s="51" t="s">
        <v>80</v>
      </c>
      <c r="C406" s="51" t="s">
        <v>70</v>
      </c>
      <c r="D406" s="51" t="s">
        <v>108</v>
      </c>
      <c r="E406" s="51"/>
      <c r="F406" s="8">
        <v>0.38596491228000002</v>
      </c>
    </row>
    <row r="407" spans="1:6" x14ac:dyDescent="0.25">
      <c r="A407" s="51"/>
      <c r="B407" s="51" t="s">
        <v>80</v>
      </c>
      <c r="C407" s="51" t="s">
        <v>70</v>
      </c>
      <c r="D407" s="51" t="s">
        <v>109</v>
      </c>
      <c r="E407" s="51"/>
      <c r="F407" s="8">
        <v>0.3064516129</v>
      </c>
    </row>
    <row r="408" spans="1:6" x14ac:dyDescent="0.25">
      <c r="A408" s="51"/>
      <c r="B408" s="51" t="s">
        <v>80</v>
      </c>
      <c r="C408" s="51" t="s">
        <v>71</v>
      </c>
      <c r="D408" s="51" t="s">
        <v>100</v>
      </c>
      <c r="E408" s="51"/>
      <c r="F408" s="8">
        <v>0.13529411764999999</v>
      </c>
    </row>
    <row r="409" spans="1:6" x14ac:dyDescent="0.25">
      <c r="A409" s="51"/>
      <c r="B409" s="51" t="s">
        <v>80</v>
      </c>
      <c r="C409" s="51" t="s">
        <v>71</v>
      </c>
      <c r="D409" s="51" t="s">
        <v>101</v>
      </c>
      <c r="E409" s="51"/>
      <c r="F409" s="8">
        <v>0.10650887573999999</v>
      </c>
    </row>
    <row r="410" spans="1:6" x14ac:dyDescent="0.25">
      <c r="A410" s="51"/>
      <c r="B410" s="51" t="s">
        <v>80</v>
      </c>
      <c r="C410" s="51" t="s">
        <v>71</v>
      </c>
      <c r="D410" s="51" t="s">
        <v>102</v>
      </c>
      <c r="E410" s="51"/>
      <c r="F410" s="8">
        <v>5.4945054950000002E-2</v>
      </c>
    </row>
    <row r="411" spans="1:6" x14ac:dyDescent="0.25">
      <c r="A411" s="51"/>
      <c r="B411" s="51" t="s">
        <v>80</v>
      </c>
      <c r="C411" s="51" t="s">
        <v>71</v>
      </c>
      <c r="D411" s="51" t="s">
        <v>103</v>
      </c>
      <c r="E411" s="51"/>
      <c r="F411" s="8">
        <v>5.0561797749999998E-2</v>
      </c>
    </row>
    <row r="412" spans="1:6" x14ac:dyDescent="0.25">
      <c r="A412" s="51"/>
      <c r="B412" s="51" t="s">
        <v>80</v>
      </c>
      <c r="C412" s="51" t="s">
        <v>71</v>
      </c>
      <c r="D412" s="51" t="s">
        <v>104</v>
      </c>
      <c r="E412" s="51"/>
      <c r="F412" s="8">
        <v>5.9523809519999998E-2</v>
      </c>
    </row>
    <row r="413" spans="1:6" x14ac:dyDescent="0.25">
      <c r="A413" s="51"/>
      <c r="B413" s="51" t="s">
        <v>80</v>
      </c>
      <c r="C413" s="51" t="s">
        <v>71</v>
      </c>
      <c r="D413" s="51" t="s">
        <v>105</v>
      </c>
      <c r="E413" s="51"/>
      <c r="F413" s="8">
        <v>8.2872928179999999E-2</v>
      </c>
    </row>
    <row r="414" spans="1:6" x14ac:dyDescent="0.25">
      <c r="A414" s="51"/>
      <c r="B414" s="51" t="s">
        <v>80</v>
      </c>
      <c r="C414" s="51" t="s">
        <v>71</v>
      </c>
      <c r="D414" s="51" t="s">
        <v>106</v>
      </c>
      <c r="E414" s="51"/>
      <c r="F414" s="8">
        <v>7.3033707870000006E-2</v>
      </c>
    </row>
    <row r="415" spans="1:6" x14ac:dyDescent="0.25">
      <c r="A415" s="51"/>
      <c r="B415" s="51" t="s">
        <v>80</v>
      </c>
      <c r="C415" s="51" t="s">
        <v>71</v>
      </c>
      <c r="D415" s="51" t="s">
        <v>107</v>
      </c>
      <c r="E415" s="51"/>
      <c r="F415" s="8">
        <v>0.17142857143000001</v>
      </c>
    </row>
    <row r="416" spans="1:6" x14ac:dyDescent="0.25">
      <c r="A416" s="51"/>
      <c r="B416" s="51" t="s">
        <v>80</v>
      </c>
      <c r="C416" s="51" t="s">
        <v>71</v>
      </c>
      <c r="D416" s="51" t="s">
        <v>108</v>
      </c>
      <c r="E416" s="51"/>
      <c r="F416" s="8">
        <v>0.15428571428999999</v>
      </c>
    </row>
    <row r="417" spans="1:6" x14ac:dyDescent="0.25">
      <c r="A417" s="51"/>
      <c r="B417" s="51" t="s">
        <v>80</v>
      </c>
      <c r="C417" s="51" t="s">
        <v>71</v>
      </c>
      <c r="D417" s="51" t="s">
        <v>109</v>
      </c>
      <c r="E417" s="51"/>
      <c r="F417" s="8">
        <v>0.16577540106999999</v>
      </c>
    </row>
    <row r="418" spans="1:6" x14ac:dyDescent="0.25">
      <c r="A418" s="51"/>
      <c r="B418" s="51" t="s">
        <v>80</v>
      </c>
      <c r="C418" s="51" t="s">
        <v>20</v>
      </c>
      <c r="D418" s="51" t="s">
        <v>100</v>
      </c>
      <c r="E418" s="51"/>
      <c r="F418" s="8">
        <v>0.26060606061000002</v>
      </c>
    </row>
    <row r="419" spans="1:6" x14ac:dyDescent="0.25">
      <c r="A419" s="51"/>
      <c r="B419" s="51" t="s">
        <v>80</v>
      </c>
      <c r="C419" s="51" t="s">
        <v>20</v>
      </c>
      <c r="D419" s="51" t="s">
        <v>101</v>
      </c>
      <c r="E419" s="51"/>
      <c r="F419" s="8">
        <v>0.35326086957000002</v>
      </c>
    </row>
    <row r="420" spans="1:6" x14ac:dyDescent="0.25">
      <c r="A420" s="51"/>
      <c r="B420" s="51" t="s">
        <v>80</v>
      </c>
      <c r="C420" s="51" t="s">
        <v>20</v>
      </c>
      <c r="D420" s="51" t="s">
        <v>102</v>
      </c>
      <c r="E420" s="51"/>
      <c r="F420" s="8">
        <v>0.27179487179</v>
      </c>
    </row>
    <row r="421" spans="1:6" x14ac:dyDescent="0.25">
      <c r="A421" s="51"/>
      <c r="B421" s="51" t="s">
        <v>80</v>
      </c>
      <c r="C421" s="51" t="s">
        <v>20</v>
      </c>
      <c r="D421" s="51" t="s">
        <v>103</v>
      </c>
      <c r="E421" s="51"/>
      <c r="F421" s="8">
        <v>0.26980198020000001</v>
      </c>
    </row>
    <row r="422" spans="1:6" x14ac:dyDescent="0.25">
      <c r="A422" s="51"/>
      <c r="B422" s="51" t="s">
        <v>80</v>
      </c>
      <c r="C422" s="51" t="s">
        <v>20</v>
      </c>
      <c r="D422" s="51" t="s">
        <v>104</v>
      </c>
      <c r="E422" s="51"/>
      <c r="F422" s="8">
        <v>0.27556818181999998</v>
      </c>
    </row>
    <row r="423" spans="1:6" x14ac:dyDescent="0.25">
      <c r="A423" s="51"/>
      <c r="B423" s="51" t="s">
        <v>80</v>
      </c>
      <c r="C423" s="51" t="s">
        <v>20</v>
      </c>
      <c r="D423" s="51" t="s">
        <v>105</v>
      </c>
      <c r="E423" s="51"/>
      <c r="F423" s="8">
        <v>0.28405797101000002</v>
      </c>
    </row>
    <row r="424" spans="1:6" x14ac:dyDescent="0.25">
      <c r="A424" s="51"/>
      <c r="B424" s="51" t="s">
        <v>80</v>
      </c>
      <c r="C424" s="51" t="s">
        <v>20</v>
      </c>
      <c r="D424" s="51" t="s">
        <v>106</v>
      </c>
      <c r="E424" s="51"/>
      <c r="F424" s="8">
        <v>0.32439678284000001</v>
      </c>
    </row>
    <row r="425" spans="1:6" x14ac:dyDescent="0.25">
      <c r="A425" s="51"/>
      <c r="B425" s="51" t="s">
        <v>80</v>
      </c>
      <c r="C425" s="51" t="s">
        <v>20</v>
      </c>
      <c r="D425" s="51" t="s">
        <v>107</v>
      </c>
      <c r="E425" s="51"/>
      <c r="F425" s="8">
        <v>0.30085959885000002</v>
      </c>
    </row>
    <row r="426" spans="1:6" x14ac:dyDescent="0.25">
      <c r="A426" s="51"/>
      <c r="B426" s="51" t="s">
        <v>80</v>
      </c>
      <c r="C426" s="51" t="s">
        <v>20</v>
      </c>
      <c r="D426" s="51" t="s">
        <v>108</v>
      </c>
      <c r="E426" s="51"/>
      <c r="F426" s="53">
        <v>0.4</v>
      </c>
    </row>
    <row r="427" spans="1:6" x14ac:dyDescent="0.25">
      <c r="A427" s="51"/>
      <c r="B427" s="51" t="s">
        <v>80</v>
      </c>
      <c r="C427" s="51" t="s">
        <v>20</v>
      </c>
      <c r="D427" s="51" t="s">
        <v>109</v>
      </c>
      <c r="E427" s="51"/>
      <c r="F427" s="8">
        <v>0.35143769967999999</v>
      </c>
    </row>
    <row r="428" spans="1:6" x14ac:dyDescent="0.25">
      <c r="A428" s="51"/>
      <c r="B428" s="51" t="s">
        <v>80</v>
      </c>
      <c r="C428" s="51" t="s">
        <v>72</v>
      </c>
      <c r="D428" s="51" t="s">
        <v>100</v>
      </c>
      <c r="E428" s="51"/>
      <c r="F428" s="8">
        <v>0.38071065990000003</v>
      </c>
    </row>
    <row r="429" spans="1:6" x14ac:dyDescent="0.25">
      <c r="A429" s="51"/>
      <c r="B429" s="51" t="s">
        <v>80</v>
      </c>
      <c r="C429" s="51" t="s">
        <v>72</v>
      </c>
      <c r="D429" s="51" t="s">
        <v>101</v>
      </c>
      <c r="E429" s="51"/>
      <c r="F429" s="8">
        <v>0.34893617021000001</v>
      </c>
    </row>
    <row r="430" spans="1:6" x14ac:dyDescent="0.25">
      <c r="A430" s="51"/>
      <c r="B430" s="51" t="s">
        <v>80</v>
      </c>
      <c r="C430" s="51" t="s">
        <v>72</v>
      </c>
      <c r="D430" s="51" t="s">
        <v>102</v>
      </c>
      <c r="E430" s="51"/>
      <c r="F430" s="8">
        <v>0.32258064516000001</v>
      </c>
    </row>
    <row r="431" spans="1:6" x14ac:dyDescent="0.25">
      <c r="A431" s="51"/>
      <c r="B431" s="51" t="s">
        <v>80</v>
      </c>
      <c r="C431" s="51" t="s">
        <v>72</v>
      </c>
      <c r="D431" s="51" t="s">
        <v>103</v>
      </c>
      <c r="E431" s="51"/>
      <c r="F431" s="8">
        <v>0.31932773109000001</v>
      </c>
    </row>
    <row r="432" spans="1:6" x14ac:dyDescent="0.25">
      <c r="A432" s="51"/>
      <c r="B432" s="51" t="s">
        <v>80</v>
      </c>
      <c r="C432" s="51" t="s">
        <v>72</v>
      </c>
      <c r="D432" s="51" t="s">
        <v>104</v>
      </c>
      <c r="E432" s="51"/>
      <c r="F432" s="8">
        <v>0.37083333333000001</v>
      </c>
    </row>
    <row r="433" spans="1:6" x14ac:dyDescent="0.25">
      <c r="A433" s="51"/>
      <c r="B433" s="51" t="s">
        <v>80</v>
      </c>
      <c r="C433" s="51" t="s">
        <v>72</v>
      </c>
      <c r="D433" s="51" t="s">
        <v>105</v>
      </c>
      <c r="E433" s="51"/>
      <c r="F433" s="8">
        <v>0.49583333333000001</v>
      </c>
    </row>
    <row r="434" spans="1:6" x14ac:dyDescent="0.25">
      <c r="A434" s="51"/>
      <c r="B434" s="51" t="s">
        <v>80</v>
      </c>
      <c r="C434" s="51" t="s">
        <v>72</v>
      </c>
      <c r="D434" s="51" t="s">
        <v>106</v>
      </c>
      <c r="E434" s="51"/>
      <c r="F434" s="8">
        <v>0.52895752896000003</v>
      </c>
    </row>
    <row r="435" spans="1:6" x14ac:dyDescent="0.25">
      <c r="A435" s="51"/>
      <c r="B435" s="51" t="s">
        <v>80</v>
      </c>
      <c r="C435" s="51" t="s">
        <v>72</v>
      </c>
      <c r="D435" s="51" t="s">
        <v>107</v>
      </c>
      <c r="E435" s="51"/>
      <c r="F435" s="8">
        <v>0.5078125</v>
      </c>
    </row>
    <row r="436" spans="1:6" x14ac:dyDescent="0.25">
      <c r="A436" s="51"/>
      <c r="B436" s="51" t="s">
        <v>80</v>
      </c>
      <c r="C436" s="51" t="s">
        <v>72</v>
      </c>
      <c r="D436" s="51" t="s">
        <v>108</v>
      </c>
      <c r="E436" s="51"/>
      <c r="F436" s="8">
        <v>0.48905109488999998</v>
      </c>
    </row>
    <row r="437" spans="1:6" x14ac:dyDescent="0.25">
      <c r="A437" s="51"/>
      <c r="B437" s="51" t="s">
        <v>80</v>
      </c>
      <c r="C437" s="51" t="s">
        <v>72</v>
      </c>
      <c r="D437" s="51" t="s">
        <v>109</v>
      </c>
      <c r="E437" s="51"/>
      <c r="F437" s="8">
        <v>0.47868852459</v>
      </c>
    </row>
    <row r="438" spans="1:6" x14ac:dyDescent="0.25">
      <c r="A438" s="51" t="s">
        <v>81</v>
      </c>
      <c r="B438" s="51"/>
      <c r="C438" s="51" t="s">
        <v>70</v>
      </c>
      <c r="D438" s="51" t="s">
        <v>100</v>
      </c>
      <c r="E438" s="54">
        <v>133188.326458333</v>
      </c>
      <c r="F438" s="51"/>
    </row>
    <row r="439" spans="1:6" x14ac:dyDescent="0.25">
      <c r="A439" s="51" t="s">
        <v>81</v>
      </c>
      <c r="B439" s="51"/>
      <c r="C439" s="51" t="s">
        <v>70</v>
      </c>
      <c r="D439" s="51" t="s">
        <v>101</v>
      </c>
      <c r="E439" s="54">
        <v>146295.70019999999</v>
      </c>
      <c r="F439" s="51"/>
    </row>
    <row r="440" spans="1:6" x14ac:dyDescent="0.25">
      <c r="A440" s="51" t="s">
        <v>81</v>
      </c>
      <c r="B440" s="51"/>
      <c r="C440" s="51" t="s">
        <v>70</v>
      </c>
      <c r="D440" s="51" t="s">
        <v>102</v>
      </c>
      <c r="E440" s="54">
        <v>126646.203272727</v>
      </c>
      <c r="F440" s="51"/>
    </row>
    <row r="441" spans="1:6" x14ac:dyDescent="0.25">
      <c r="A441" s="51" t="s">
        <v>81</v>
      </c>
      <c r="B441" s="51"/>
      <c r="C441" s="51" t="s">
        <v>70</v>
      </c>
      <c r="D441" s="51" t="s">
        <v>103</v>
      </c>
      <c r="E441" s="54">
        <v>112415.855438596</v>
      </c>
      <c r="F441" s="51"/>
    </row>
    <row r="442" spans="1:6" x14ac:dyDescent="0.25">
      <c r="A442" s="51" t="s">
        <v>81</v>
      </c>
      <c r="B442" s="51"/>
      <c r="C442" s="51" t="s">
        <v>70</v>
      </c>
      <c r="D442" s="51" t="s">
        <v>104</v>
      </c>
      <c r="E442" s="54">
        <v>123201.06355932201</v>
      </c>
      <c r="F442" s="51"/>
    </row>
    <row r="443" spans="1:6" x14ac:dyDescent="0.25">
      <c r="A443" s="51" t="s">
        <v>81</v>
      </c>
      <c r="B443" s="51"/>
      <c r="C443" s="51" t="s">
        <v>70</v>
      </c>
      <c r="D443" s="51" t="s">
        <v>105</v>
      </c>
      <c r="E443" s="54">
        <v>111037.19535714301</v>
      </c>
      <c r="F443" s="51"/>
    </row>
    <row r="444" spans="1:6" x14ac:dyDescent="0.25">
      <c r="A444" s="51" t="s">
        <v>81</v>
      </c>
      <c r="B444" s="51"/>
      <c r="C444" s="51" t="s">
        <v>70</v>
      </c>
      <c r="D444" s="51" t="s">
        <v>106</v>
      </c>
      <c r="E444" s="54">
        <v>109221.52035087701</v>
      </c>
      <c r="F444" s="51"/>
    </row>
    <row r="445" spans="1:6" x14ac:dyDescent="0.25">
      <c r="A445" s="51" t="s">
        <v>81</v>
      </c>
      <c r="B445" s="51"/>
      <c r="C445" s="51" t="s">
        <v>70</v>
      </c>
      <c r="D445" s="51" t="s">
        <v>107</v>
      </c>
      <c r="E445" s="54">
        <v>154042.60613636399</v>
      </c>
      <c r="F445" s="51"/>
    </row>
    <row r="446" spans="1:6" x14ac:dyDescent="0.25">
      <c r="A446" s="51" t="s">
        <v>81</v>
      </c>
      <c r="B446" s="51"/>
      <c r="C446" s="51" t="s">
        <v>70</v>
      </c>
      <c r="D446" s="51" t="s">
        <v>108</v>
      </c>
      <c r="E446" s="54">
        <v>126251.55</v>
      </c>
      <c r="F446" s="51"/>
    </row>
    <row r="447" spans="1:6" x14ac:dyDescent="0.25">
      <c r="A447" s="51" t="s">
        <v>81</v>
      </c>
      <c r="B447" s="51"/>
      <c r="C447" s="51" t="s">
        <v>70</v>
      </c>
      <c r="D447" s="51" t="s">
        <v>109</v>
      </c>
      <c r="E447" s="54">
        <v>132695.90697674401</v>
      </c>
      <c r="F447" s="51"/>
    </row>
    <row r="448" spans="1:6" x14ac:dyDescent="0.25">
      <c r="A448" s="51" t="s">
        <v>81</v>
      </c>
      <c r="B448" s="51"/>
      <c r="C448" s="51" t="s">
        <v>71</v>
      </c>
      <c r="D448" s="51" t="s">
        <v>100</v>
      </c>
      <c r="E448" s="54">
        <v>100143.94836734699</v>
      </c>
      <c r="F448" s="51"/>
    </row>
    <row r="449" spans="1:6" x14ac:dyDescent="0.25">
      <c r="A449" s="51" t="s">
        <v>81</v>
      </c>
      <c r="B449" s="51"/>
      <c r="C449" s="51" t="s">
        <v>71</v>
      </c>
      <c r="D449" s="51" t="s">
        <v>101</v>
      </c>
      <c r="E449" s="54">
        <v>106722.83099337701</v>
      </c>
      <c r="F449" s="51"/>
    </row>
    <row r="450" spans="1:6" x14ac:dyDescent="0.25">
      <c r="A450" s="51" t="s">
        <v>81</v>
      </c>
      <c r="B450" s="51"/>
      <c r="C450" s="51" t="s">
        <v>71</v>
      </c>
      <c r="D450" s="51" t="s">
        <v>102</v>
      </c>
      <c r="E450" s="54">
        <v>120264.427674419</v>
      </c>
      <c r="F450" s="51"/>
    </row>
    <row r="451" spans="1:6" x14ac:dyDescent="0.25">
      <c r="A451" s="51" t="s">
        <v>81</v>
      </c>
      <c r="B451" s="51"/>
      <c r="C451" s="51" t="s">
        <v>71</v>
      </c>
      <c r="D451" s="51" t="s">
        <v>103</v>
      </c>
      <c r="E451" s="54">
        <v>112943.928639053</v>
      </c>
      <c r="F451" s="51"/>
    </row>
    <row r="452" spans="1:6" x14ac:dyDescent="0.25">
      <c r="A452" s="51" t="s">
        <v>81</v>
      </c>
      <c r="B452" s="51"/>
      <c r="C452" s="51" t="s">
        <v>71</v>
      </c>
      <c r="D452" s="51" t="s">
        <v>104</v>
      </c>
      <c r="E452" s="54">
        <v>112919.21227848101</v>
      </c>
      <c r="F452" s="51"/>
    </row>
    <row r="453" spans="1:6" x14ac:dyDescent="0.25">
      <c r="A453" s="51" t="s">
        <v>81</v>
      </c>
      <c r="B453" s="51"/>
      <c r="C453" s="51" t="s">
        <v>71</v>
      </c>
      <c r="D453" s="51" t="s">
        <v>105</v>
      </c>
      <c r="E453" s="54">
        <v>109863.57891566301</v>
      </c>
      <c r="F453" s="51"/>
    </row>
    <row r="454" spans="1:6" x14ac:dyDescent="0.25">
      <c r="A454" s="51" t="s">
        <v>81</v>
      </c>
      <c r="B454" s="51"/>
      <c r="C454" s="51" t="s">
        <v>71</v>
      </c>
      <c r="D454" s="51" t="s">
        <v>106</v>
      </c>
      <c r="E454" s="54">
        <v>113260.49163636399</v>
      </c>
      <c r="F454" s="51"/>
    </row>
    <row r="455" spans="1:6" x14ac:dyDescent="0.25">
      <c r="A455" s="51" t="s">
        <v>81</v>
      </c>
      <c r="B455" s="51"/>
      <c r="C455" s="51" t="s">
        <v>71</v>
      </c>
      <c r="D455" s="51" t="s">
        <v>107</v>
      </c>
      <c r="E455" s="54">
        <v>134070.31462069001</v>
      </c>
      <c r="F455" s="51"/>
    </row>
    <row r="456" spans="1:6" x14ac:dyDescent="0.25">
      <c r="A456" s="51" t="s">
        <v>81</v>
      </c>
      <c r="B456" s="51"/>
      <c r="C456" s="51" t="s">
        <v>71</v>
      </c>
      <c r="D456" s="51" t="s">
        <v>108</v>
      </c>
      <c r="E456" s="54">
        <v>130387.588513514</v>
      </c>
      <c r="F456" s="51"/>
    </row>
    <row r="457" spans="1:6" x14ac:dyDescent="0.25">
      <c r="A457" s="51" t="s">
        <v>81</v>
      </c>
      <c r="B457" s="51"/>
      <c r="C457" s="51" t="s">
        <v>71</v>
      </c>
      <c r="D457" s="51" t="s">
        <v>109</v>
      </c>
      <c r="E457" s="54">
        <v>122967.519230769</v>
      </c>
      <c r="F457" s="51"/>
    </row>
    <row r="458" spans="1:6" x14ac:dyDescent="0.25">
      <c r="A458" s="51" t="s">
        <v>81</v>
      </c>
      <c r="B458" s="51"/>
      <c r="C458" s="51" t="s">
        <v>20</v>
      </c>
      <c r="D458" s="51" t="s">
        <v>100</v>
      </c>
      <c r="E458" s="54">
        <v>46177.168811475</v>
      </c>
      <c r="F458" s="51"/>
    </row>
    <row r="459" spans="1:6" x14ac:dyDescent="0.25">
      <c r="A459" s="51" t="s">
        <v>81</v>
      </c>
      <c r="B459" s="51"/>
      <c r="C459" s="51" t="s">
        <v>20</v>
      </c>
      <c r="D459" s="51" t="s">
        <v>101</v>
      </c>
      <c r="E459" s="54">
        <v>50761.547268907998</v>
      </c>
      <c r="F459" s="51"/>
    </row>
    <row r="460" spans="1:6" x14ac:dyDescent="0.25">
      <c r="A460" s="51" t="s">
        <v>81</v>
      </c>
      <c r="B460" s="51"/>
      <c r="C460" s="51" t="s">
        <v>20</v>
      </c>
      <c r="D460" s="51" t="s">
        <v>102</v>
      </c>
      <c r="E460" s="54">
        <v>52920.746514084</v>
      </c>
      <c r="F460" s="51"/>
    </row>
    <row r="461" spans="1:6" x14ac:dyDescent="0.25">
      <c r="A461" s="51" t="s">
        <v>81</v>
      </c>
      <c r="B461" s="51"/>
      <c r="C461" s="51" t="s">
        <v>20</v>
      </c>
      <c r="D461" s="51" t="s">
        <v>103</v>
      </c>
      <c r="E461" s="54">
        <v>55520.010033897997</v>
      </c>
      <c r="F461" s="51"/>
    </row>
    <row r="462" spans="1:6" x14ac:dyDescent="0.25">
      <c r="A462" s="51" t="s">
        <v>81</v>
      </c>
      <c r="B462" s="51"/>
      <c r="C462" s="51" t="s">
        <v>20</v>
      </c>
      <c r="D462" s="51" t="s">
        <v>104</v>
      </c>
      <c r="E462" s="54">
        <v>60710.104117647003</v>
      </c>
      <c r="F462" s="51"/>
    </row>
    <row r="463" spans="1:6" x14ac:dyDescent="0.25">
      <c r="A463" s="51" t="s">
        <v>81</v>
      </c>
      <c r="B463" s="51"/>
      <c r="C463" s="51" t="s">
        <v>20</v>
      </c>
      <c r="D463" s="51" t="s">
        <v>105</v>
      </c>
      <c r="E463" s="54">
        <v>68855.544170041001</v>
      </c>
      <c r="F463" s="51"/>
    </row>
    <row r="464" spans="1:6" x14ac:dyDescent="0.25">
      <c r="A464" s="51" t="s">
        <v>81</v>
      </c>
      <c r="B464" s="51"/>
      <c r="C464" s="51" t="s">
        <v>20</v>
      </c>
      <c r="D464" s="51" t="s">
        <v>106</v>
      </c>
      <c r="E464" s="54">
        <v>67429.623412697998</v>
      </c>
      <c r="F464" s="51"/>
    </row>
    <row r="465" spans="1:6" x14ac:dyDescent="0.25">
      <c r="A465" s="51" t="s">
        <v>81</v>
      </c>
      <c r="B465" s="51"/>
      <c r="C465" s="51" t="s">
        <v>20</v>
      </c>
      <c r="D465" s="51" t="s">
        <v>107</v>
      </c>
      <c r="E465" s="54">
        <v>69250.959303279</v>
      </c>
      <c r="F465" s="51"/>
    </row>
    <row r="466" spans="1:6" x14ac:dyDescent="0.25">
      <c r="A466" s="51" t="s">
        <v>81</v>
      </c>
      <c r="B466" s="51"/>
      <c r="C466" s="51" t="s">
        <v>20</v>
      </c>
      <c r="D466" s="51" t="s">
        <v>108</v>
      </c>
      <c r="E466" s="54">
        <v>58417.146349205999</v>
      </c>
      <c r="F466" s="51"/>
    </row>
    <row r="467" spans="1:6" x14ac:dyDescent="0.25">
      <c r="A467" s="51" t="s">
        <v>81</v>
      </c>
      <c r="B467" s="51"/>
      <c r="C467" s="51" t="s">
        <v>20</v>
      </c>
      <c r="D467" s="51" t="s">
        <v>109</v>
      </c>
      <c r="E467" s="54">
        <v>57983.886699506998</v>
      </c>
      <c r="F467" s="51"/>
    </row>
    <row r="468" spans="1:6" x14ac:dyDescent="0.25">
      <c r="A468" s="51" t="s">
        <v>81</v>
      </c>
      <c r="B468" s="51"/>
      <c r="C468" s="51" t="s">
        <v>72</v>
      </c>
      <c r="D468" s="51" t="s">
        <v>100</v>
      </c>
      <c r="E468" s="54">
        <v>41170.951147541004</v>
      </c>
      <c r="F468" s="51"/>
    </row>
    <row r="469" spans="1:6" x14ac:dyDescent="0.25">
      <c r="A469" s="51" t="s">
        <v>81</v>
      </c>
      <c r="B469" s="51"/>
      <c r="C469" s="51" t="s">
        <v>72</v>
      </c>
      <c r="D469" s="51" t="s">
        <v>101</v>
      </c>
      <c r="E469" s="54">
        <v>42983.862156862997</v>
      </c>
      <c r="F469" s="51"/>
    </row>
    <row r="470" spans="1:6" x14ac:dyDescent="0.25">
      <c r="A470" s="51" t="s">
        <v>81</v>
      </c>
      <c r="B470" s="51"/>
      <c r="C470" s="51" t="s">
        <v>72</v>
      </c>
      <c r="D470" s="51" t="s">
        <v>102</v>
      </c>
      <c r="E470" s="54">
        <v>42500.766772486997</v>
      </c>
      <c r="F470" s="51"/>
    </row>
    <row r="471" spans="1:6" x14ac:dyDescent="0.25">
      <c r="A471" s="51" t="s">
        <v>81</v>
      </c>
      <c r="B471" s="51"/>
      <c r="C471" s="51" t="s">
        <v>72</v>
      </c>
      <c r="D471" s="51" t="s">
        <v>103</v>
      </c>
      <c r="E471" s="54">
        <v>43051.341358024998</v>
      </c>
      <c r="F471" s="51"/>
    </row>
    <row r="472" spans="1:6" x14ac:dyDescent="0.25">
      <c r="A472" s="51" t="s">
        <v>81</v>
      </c>
      <c r="B472" s="51"/>
      <c r="C472" s="51" t="s">
        <v>72</v>
      </c>
      <c r="D472" s="51" t="s">
        <v>104</v>
      </c>
      <c r="E472" s="54">
        <v>40856.140794701998</v>
      </c>
      <c r="F472" s="51"/>
    </row>
    <row r="473" spans="1:6" x14ac:dyDescent="0.25">
      <c r="A473" s="51" t="s">
        <v>81</v>
      </c>
      <c r="B473" s="51"/>
      <c r="C473" s="51" t="s">
        <v>72</v>
      </c>
      <c r="D473" s="51" t="s">
        <v>105</v>
      </c>
      <c r="E473" s="54">
        <v>51139.293305785002</v>
      </c>
      <c r="F473" s="51"/>
    </row>
    <row r="474" spans="1:6" x14ac:dyDescent="0.25">
      <c r="A474" s="51" t="s">
        <v>81</v>
      </c>
      <c r="B474" s="51"/>
      <c r="C474" s="51" t="s">
        <v>72</v>
      </c>
      <c r="D474" s="51" t="s">
        <v>106</v>
      </c>
      <c r="E474" s="54">
        <v>44797.521311475</v>
      </c>
      <c r="F474" s="51"/>
    </row>
    <row r="475" spans="1:6" x14ac:dyDescent="0.25">
      <c r="A475" s="51" t="s">
        <v>81</v>
      </c>
      <c r="B475" s="51"/>
      <c r="C475" s="51" t="s">
        <v>72</v>
      </c>
      <c r="D475" s="51" t="s">
        <v>107</v>
      </c>
      <c r="E475" s="54">
        <v>41192.187619048003</v>
      </c>
      <c r="F475" s="51"/>
    </row>
    <row r="476" spans="1:6" x14ac:dyDescent="0.25">
      <c r="A476" s="51" t="s">
        <v>81</v>
      </c>
      <c r="B476" s="51"/>
      <c r="C476" s="51" t="s">
        <v>72</v>
      </c>
      <c r="D476" s="51" t="s">
        <v>108</v>
      </c>
      <c r="E476" s="54">
        <v>42157.330857143003</v>
      </c>
      <c r="F476" s="51"/>
    </row>
    <row r="477" spans="1:6" x14ac:dyDescent="0.25">
      <c r="A477" s="51" t="s">
        <v>81</v>
      </c>
      <c r="B477" s="51"/>
      <c r="C477" s="51" t="s">
        <v>72</v>
      </c>
      <c r="D477" s="51" t="s">
        <v>109</v>
      </c>
      <c r="E477" s="54">
        <v>49930.710691824002</v>
      </c>
      <c r="F477" s="51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M12" sqref="M12"/>
    </sheetView>
  </sheetViews>
  <sheetFormatPr defaultRowHeight="15" x14ac:dyDescent="0.25"/>
  <cols>
    <col min="1" max="1" width="30.5703125" customWidth="1"/>
    <col min="2" max="2" width="7" customWidth="1"/>
    <col min="3" max="3" width="12.5703125" customWidth="1"/>
  </cols>
  <sheetData>
    <row r="1" spans="1:18" s="5" customFormat="1" ht="15" customHeight="1" x14ac:dyDescent="0.25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8" s="5" customFormat="1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8" x14ac:dyDescent="0.25">
      <c r="A3" s="60"/>
      <c r="B3" s="61" t="s">
        <v>5</v>
      </c>
      <c r="C3" s="62" t="s">
        <v>18</v>
      </c>
      <c r="D3" s="61" t="s">
        <v>19</v>
      </c>
      <c r="E3" s="62" t="s">
        <v>15</v>
      </c>
      <c r="F3" s="61" t="s">
        <v>6</v>
      </c>
      <c r="G3" s="61" t="s">
        <v>7</v>
      </c>
      <c r="H3" s="61" t="s">
        <v>8</v>
      </c>
      <c r="I3" s="61" t="s">
        <v>9</v>
      </c>
      <c r="J3" s="61" t="s">
        <v>10</v>
      </c>
      <c r="K3" s="61" t="s">
        <v>11</v>
      </c>
      <c r="L3" s="61" t="s">
        <v>12</v>
      </c>
      <c r="M3" s="61" t="s">
        <v>13</v>
      </c>
      <c r="N3" s="63" t="s">
        <v>28</v>
      </c>
      <c r="O3" s="63" t="s">
        <v>36</v>
      </c>
      <c r="P3" s="64" t="s">
        <v>69</v>
      </c>
      <c r="Q3" s="59"/>
      <c r="R3" s="59"/>
    </row>
    <row r="4" spans="1:18" x14ac:dyDescent="0.25">
      <c r="A4" s="65" t="s">
        <v>37</v>
      </c>
      <c r="B4" s="66">
        <v>1.78</v>
      </c>
      <c r="C4" s="66">
        <v>1.75</v>
      </c>
      <c r="D4" s="66">
        <v>1.79</v>
      </c>
      <c r="E4" s="66">
        <v>1.84</v>
      </c>
      <c r="F4" s="66">
        <v>1.9</v>
      </c>
      <c r="G4" s="66">
        <v>1.94</v>
      </c>
      <c r="H4" s="66">
        <v>1.92</v>
      </c>
      <c r="I4" s="66">
        <v>1.94</v>
      </c>
      <c r="J4" s="66">
        <v>1.97</v>
      </c>
      <c r="K4" s="66">
        <v>2.0299999999999998</v>
      </c>
      <c r="L4" s="66">
        <v>2.04</v>
      </c>
      <c r="M4" s="66">
        <v>2.0699999999999998</v>
      </c>
      <c r="N4" s="58">
        <v>1.96</v>
      </c>
      <c r="O4" s="58">
        <v>1.97</v>
      </c>
      <c r="P4" s="52">
        <v>2.06</v>
      </c>
      <c r="Q4" s="59"/>
      <c r="R4" s="59"/>
    </row>
    <row r="5" spans="1:18" x14ac:dyDescent="0.25">
      <c r="A5" s="65" t="s">
        <v>2</v>
      </c>
      <c r="B5" s="66">
        <v>1.78</v>
      </c>
      <c r="C5" s="66">
        <v>1.76</v>
      </c>
      <c r="D5" s="66">
        <v>1.79</v>
      </c>
      <c r="E5" s="66">
        <v>1.77</v>
      </c>
      <c r="F5" s="66">
        <v>1.81</v>
      </c>
      <c r="G5" s="66">
        <v>1.92</v>
      </c>
      <c r="H5" s="66">
        <v>1.9</v>
      </c>
      <c r="I5" s="66">
        <v>1.92</v>
      </c>
      <c r="J5" s="66">
        <v>1.93</v>
      </c>
      <c r="K5" s="66">
        <v>1.96</v>
      </c>
      <c r="L5" s="66">
        <v>1.95</v>
      </c>
      <c r="M5" s="66">
        <v>1.88</v>
      </c>
      <c r="N5" s="58">
        <v>1.99</v>
      </c>
      <c r="O5" s="58">
        <v>2</v>
      </c>
      <c r="P5" s="52">
        <v>2.0299999999999998</v>
      </c>
      <c r="Q5" s="59"/>
      <c r="R5" s="59"/>
    </row>
    <row r="6" spans="1:18" x14ac:dyDescent="0.25">
      <c r="A6" s="65" t="s">
        <v>0</v>
      </c>
      <c r="B6" s="66">
        <v>1.53</v>
      </c>
      <c r="C6" s="66">
        <v>1.54</v>
      </c>
      <c r="D6" s="66">
        <v>1.55</v>
      </c>
      <c r="E6" s="66">
        <v>1.56</v>
      </c>
      <c r="F6" s="66">
        <v>1.63</v>
      </c>
      <c r="G6" s="66">
        <v>1.65</v>
      </c>
      <c r="H6" s="66">
        <v>1.67</v>
      </c>
      <c r="I6" s="66">
        <v>1.7</v>
      </c>
      <c r="J6" s="66">
        <v>1.72</v>
      </c>
      <c r="K6" s="66">
        <v>1.67</v>
      </c>
      <c r="L6" s="66">
        <v>1.67</v>
      </c>
      <c r="M6" s="66">
        <v>1.73</v>
      </c>
      <c r="N6" s="58">
        <v>1.8</v>
      </c>
      <c r="O6" s="58">
        <v>1.87</v>
      </c>
      <c r="P6" s="52">
        <v>1.91</v>
      </c>
      <c r="Q6" s="59"/>
      <c r="R6" s="59"/>
    </row>
    <row r="7" spans="1:18" x14ac:dyDescent="0.25">
      <c r="A7" s="65" t="s">
        <v>1</v>
      </c>
      <c r="B7" s="66">
        <v>1.36</v>
      </c>
      <c r="C7" s="66">
        <v>1.38</v>
      </c>
      <c r="D7" s="66">
        <v>1.4211</v>
      </c>
      <c r="E7" s="66">
        <v>1.4812000000000001</v>
      </c>
      <c r="F7" s="66">
        <v>1.55</v>
      </c>
      <c r="G7" s="66">
        <v>1.54</v>
      </c>
      <c r="H7" s="66">
        <v>1.57</v>
      </c>
      <c r="I7" s="66">
        <v>1.59</v>
      </c>
      <c r="J7" s="66">
        <v>1.63</v>
      </c>
      <c r="K7" s="66">
        <v>1.72</v>
      </c>
      <c r="L7" s="66">
        <v>1.77</v>
      </c>
      <c r="M7" s="66">
        <v>1.77</v>
      </c>
      <c r="N7" s="58">
        <v>1.81</v>
      </c>
      <c r="O7" s="58">
        <v>1.83</v>
      </c>
      <c r="P7" s="52">
        <v>1.83</v>
      </c>
      <c r="Q7" s="59"/>
      <c r="R7" s="59"/>
    </row>
    <row r="8" spans="1:18" x14ac:dyDescent="0.25">
      <c r="A8" s="65" t="s">
        <v>3</v>
      </c>
      <c r="B8" s="66">
        <v>1.48</v>
      </c>
      <c r="C8" s="66">
        <v>1.53</v>
      </c>
      <c r="D8" s="66">
        <v>1.5740000000000001</v>
      </c>
      <c r="E8" s="66">
        <v>1.5920000000000001</v>
      </c>
      <c r="F8" s="66">
        <v>1.607</v>
      </c>
      <c r="G8" s="66">
        <v>1.69</v>
      </c>
      <c r="H8" s="66">
        <v>1.63</v>
      </c>
      <c r="I8" s="66">
        <v>1.67</v>
      </c>
      <c r="J8" s="66">
        <v>1.63</v>
      </c>
      <c r="K8" s="66">
        <v>1.64</v>
      </c>
      <c r="L8" s="66">
        <v>1.69</v>
      </c>
      <c r="M8" s="60">
        <v>1.82</v>
      </c>
      <c r="N8" s="58">
        <v>1.91</v>
      </c>
      <c r="O8" s="58">
        <v>1.96</v>
      </c>
      <c r="P8" s="52">
        <v>2.0299999999999998</v>
      </c>
      <c r="Q8" s="59"/>
      <c r="R8" s="59"/>
    </row>
    <row r="9" spans="1:18" x14ac:dyDescent="0.25">
      <c r="A9" s="65" t="s">
        <v>32</v>
      </c>
      <c r="B9" s="66">
        <v>1.05</v>
      </c>
      <c r="C9" s="66">
        <v>1.04</v>
      </c>
      <c r="D9" s="66">
        <v>1.05</v>
      </c>
      <c r="E9" s="66">
        <v>1.06</v>
      </c>
      <c r="F9" s="66">
        <v>1.08</v>
      </c>
      <c r="G9" s="66">
        <v>1.1200000000000001</v>
      </c>
      <c r="H9" s="66">
        <v>1.1499999999999999</v>
      </c>
      <c r="I9" s="66">
        <v>1.18</v>
      </c>
      <c r="J9" s="66">
        <v>1.21</v>
      </c>
      <c r="K9" s="66">
        <v>1.22</v>
      </c>
      <c r="L9" s="60">
        <v>1.24</v>
      </c>
      <c r="M9" s="60">
        <v>1.25</v>
      </c>
      <c r="N9" s="58">
        <v>1.3</v>
      </c>
      <c r="O9" s="59"/>
      <c r="P9" s="59"/>
      <c r="Q9" s="59"/>
      <c r="R9" s="59"/>
    </row>
    <row r="10" spans="1:18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workbookViewId="0">
      <selection sqref="A1:H1"/>
    </sheetView>
  </sheetViews>
  <sheetFormatPr defaultRowHeight="15" x14ac:dyDescent="0.25"/>
  <cols>
    <col min="1" max="1" width="9.140625" style="5"/>
    <col min="2" max="2" width="12" style="5" customWidth="1"/>
    <col min="3" max="3" width="15.7109375" style="5" customWidth="1"/>
    <col min="4" max="4" width="9.7109375" style="5" customWidth="1"/>
    <col min="5" max="5" width="13.7109375" style="5" customWidth="1"/>
    <col min="6" max="16384" width="9.140625" style="5"/>
  </cols>
  <sheetData>
    <row r="1" spans="1:17" x14ac:dyDescent="0.25">
      <c r="A1" s="87" t="s">
        <v>112</v>
      </c>
      <c r="B1" s="87"/>
      <c r="C1" s="87"/>
      <c r="D1" s="87"/>
      <c r="E1" s="87"/>
      <c r="F1" s="87"/>
      <c r="G1" s="87"/>
      <c r="H1" s="87"/>
    </row>
    <row r="2" spans="1:17" x14ac:dyDescent="0.25">
      <c r="A2" s="12"/>
      <c r="B2" s="12"/>
      <c r="C2" s="12"/>
      <c r="D2" s="12"/>
      <c r="E2" s="12"/>
      <c r="F2" s="12"/>
    </row>
    <row r="3" spans="1:17" x14ac:dyDescent="0.25">
      <c r="A3" s="67"/>
      <c r="B3" s="62" t="s">
        <v>5</v>
      </c>
      <c r="C3" s="62" t="s">
        <v>18</v>
      </c>
      <c r="D3" s="61" t="s">
        <v>19</v>
      </c>
      <c r="E3" s="62" t="s">
        <v>15</v>
      </c>
      <c r="F3" s="61" t="s">
        <v>6</v>
      </c>
      <c r="G3" s="61" t="s">
        <v>7</v>
      </c>
      <c r="H3" s="61" t="s">
        <v>8</v>
      </c>
      <c r="I3" s="61" t="s">
        <v>9</v>
      </c>
      <c r="J3" s="61" t="s">
        <v>10</v>
      </c>
      <c r="K3" s="61" t="s">
        <v>11</v>
      </c>
      <c r="L3" s="61" t="s">
        <v>12</v>
      </c>
      <c r="M3" s="61" t="s">
        <v>13</v>
      </c>
      <c r="N3" s="61" t="s">
        <v>28</v>
      </c>
      <c r="O3" s="63" t="s">
        <v>36</v>
      </c>
      <c r="P3" s="64" t="s">
        <v>69</v>
      </c>
      <c r="Q3" s="1"/>
    </row>
    <row r="4" spans="1:17" x14ac:dyDescent="0.25">
      <c r="A4" s="65" t="s">
        <v>2</v>
      </c>
      <c r="B4" s="25">
        <v>249684</v>
      </c>
      <c r="C4" s="25">
        <v>254842</v>
      </c>
      <c r="D4" s="25">
        <v>248121</v>
      </c>
      <c r="E4" s="25">
        <v>257068</v>
      </c>
      <c r="F4" s="25">
        <v>260155</v>
      </c>
      <c r="G4" s="25">
        <v>261021</v>
      </c>
      <c r="H4" s="25">
        <v>261895</v>
      </c>
      <c r="I4" s="25">
        <v>263717</v>
      </c>
      <c r="J4" s="25">
        <v>263261</v>
      </c>
      <c r="K4" s="25">
        <v>266976</v>
      </c>
      <c r="L4" s="25">
        <v>267506</v>
      </c>
      <c r="M4" s="25">
        <v>269368</v>
      </c>
      <c r="N4" s="25">
        <v>272191</v>
      </c>
      <c r="O4" s="40">
        <v>270550</v>
      </c>
      <c r="P4" s="69">
        <v>266020</v>
      </c>
      <c r="Q4" s="1"/>
    </row>
    <row r="5" spans="1:17" x14ac:dyDescent="0.25">
      <c r="A5" s="65" t="s">
        <v>17</v>
      </c>
      <c r="B5" s="25">
        <v>162034</v>
      </c>
      <c r="C5" s="25">
        <v>167822</v>
      </c>
      <c r="D5" s="25">
        <v>177551</v>
      </c>
      <c r="E5" s="25">
        <v>178544</v>
      </c>
      <c r="F5" s="25">
        <v>184060</v>
      </c>
      <c r="G5" s="25">
        <v>190870</v>
      </c>
      <c r="H5" s="68">
        <v>182641</v>
      </c>
      <c r="I5" s="25">
        <v>182397</v>
      </c>
      <c r="J5" s="25">
        <v>179611</v>
      </c>
      <c r="K5" s="25">
        <v>177646</v>
      </c>
      <c r="L5" s="25">
        <v>180520</v>
      </c>
      <c r="M5" s="25">
        <v>195241</v>
      </c>
      <c r="N5" s="25">
        <v>262430</v>
      </c>
      <c r="O5" s="40">
        <v>275446</v>
      </c>
      <c r="P5" s="69">
        <v>277281</v>
      </c>
      <c r="Q5" s="1"/>
    </row>
    <row r="6" spans="1:17" x14ac:dyDescent="0.25">
      <c r="A6" s="65" t="s">
        <v>0</v>
      </c>
      <c r="B6" s="25">
        <v>151801</v>
      </c>
      <c r="C6" s="25">
        <v>155025</v>
      </c>
      <c r="D6" s="25">
        <v>161465</v>
      </c>
      <c r="E6" s="25">
        <v>171854</v>
      </c>
      <c r="F6" s="25">
        <v>174141</v>
      </c>
      <c r="G6" s="25">
        <v>175249</v>
      </c>
      <c r="H6" s="25">
        <v>168735</v>
      </c>
      <c r="I6" s="25">
        <v>165539</v>
      </c>
      <c r="J6" s="25">
        <v>167627</v>
      </c>
      <c r="K6" s="25">
        <v>170241</v>
      </c>
      <c r="L6" s="25">
        <v>172756</v>
      </c>
      <c r="M6" s="25">
        <v>176180</v>
      </c>
      <c r="N6" s="25">
        <v>183667</v>
      </c>
      <c r="O6" s="40">
        <v>195678</v>
      </c>
      <c r="P6" s="69">
        <v>195370</v>
      </c>
      <c r="Q6" s="1"/>
    </row>
    <row r="7" spans="1:17" x14ac:dyDescent="0.25">
      <c r="A7" s="65" t="s">
        <v>3</v>
      </c>
      <c r="B7" s="25">
        <v>125123</v>
      </c>
      <c r="C7" s="25">
        <v>127305</v>
      </c>
      <c r="D7" s="25">
        <v>128926</v>
      </c>
      <c r="E7" s="25">
        <v>132519</v>
      </c>
      <c r="F7" s="25">
        <v>136743</v>
      </c>
      <c r="G7" s="25">
        <v>133871</v>
      </c>
      <c r="H7" s="25">
        <v>134855</v>
      </c>
      <c r="I7" s="25">
        <v>140011</v>
      </c>
      <c r="J7" s="25">
        <v>153659</v>
      </c>
      <c r="K7" s="25">
        <v>155797</v>
      </c>
      <c r="L7" s="25">
        <v>162551</v>
      </c>
      <c r="M7" s="25">
        <v>164526</v>
      </c>
      <c r="N7" s="25">
        <v>174101</v>
      </c>
      <c r="O7" s="40">
        <v>184135</v>
      </c>
      <c r="P7" s="69">
        <v>201431</v>
      </c>
      <c r="Q7" s="1"/>
    </row>
    <row r="8" spans="1:17" x14ac:dyDescent="0.25">
      <c r="A8" s="65" t="s">
        <v>1</v>
      </c>
      <c r="B8" s="25">
        <v>104853</v>
      </c>
      <c r="C8" s="25">
        <v>106749</v>
      </c>
      <c r="D8" s="25">
        <v>103904</v>
      </c>
      <c r="E8" s="25">
        <v>102913</v>
      </c>
      <c r="F8" s="25">
        <v>101681</v>
      </c>
      <c r="G8" s="25">
        <v>101763</v>
      </c>
      <c r="H8" s="25">
        <v>103465</v>
      </c>
      <c r="I8" s="25">
        <v>102400</v>
      </c>
      <c r="J8" s="25">
        <v>107732</v>
      </c>
      <c r="K8" s="25">
        <v>109921</v>
      </c>
      <c r="L8" s="25">
        <v>107782</v>
      </c>
      <c r="M8" s="25">
        <v>115793</v>
      </c>
      <c r="N8" s="25">
        <v>123557</v>
      </c>
      <c r="O8" s="40">
        <v>123191</v>
      </c>
      <c r="P8" s="69">
        <v>125476</v>
      </c>
      <c r="Q8" s="1"/>
    </row>
    <row r="9" spans="1:17" x14ac:dyDescent="0.25">
      <c r="A9" s="77" t="s">
        <v>31</v>
      </c>
      <c r="B9" s="77"/>
      <c r="C9" s="77"/>
      <c r="D9" s="77"/>
      <c r="E9" s="77"/>
      <c r="F9" s="77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77"/>
      <c r="B10" s="77"/>
      <c r="C10" s="77"/>
      <c r="D10" s="77"/>
      <c r="E10" s="77"/>
      <c r="F10" s="7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8"/>
      <c r="B11" s="48"/>
      <c r="C11" s="48"/>
      <c r="D11" s="48"/>
      <c r="E11" s="48"/>
      <c r="F11" s="4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1"/>
      <c r="L12" s="1"/>
      <c r="M12" s="1"/>
      <c r="N12" s="1"/>
      <c r="O12" s="1"/>
      <c r="P12" s="1"/>
      <c r="Q12" s="1"/>
    </row>
    <row r="13" spans="1:17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1"/>
      <c r="L13" s="1"/>
      <c r="M13" s="1"/>
      <c r="N13" s="1"/>
      <c r="O13" s="1"/>
      <c r="P13" s="1"/>
      <c r="Q13" s="1"/>
    </row>
    <row r="14" spans="1:17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1"/>
      <c r="L14" s="1"/>
      <c r="M14" s="1"/>
      <c r="N14" s="1"/>
      <c r="O14" s="1"/>
      <c r="P14" s="1"/>
      <c r="Q14" s="1"/>
    </row>
    <row r="15" spans="1:17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1"/>
      <c r="L15" s="1"/>
      <c r="M15" s="1"/>
      <c r="N15" s="1"/>
      <c r="O15" s="1"/>
      <c r="P15" s="1"/>
      <c r="Q15" s="1"/>
    </row>
    <row r="16" spans="1:17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6" x14ac:dyDescent="0.25">
      <c r="A17" s="4"/>
      <c r="C17" s="6"/>
      <c r="D17" s="6"/>
      <c r="F17" s="6"/>
    </row>
    <row r="18" spans="1:6" x14ac:dyDescent="0.25">
      <c r="A18" s="4"/>
      <c r="C18" s="6"/>
      <c r="D18" s="6"/>
      <c r="F18" s="6"/>
    </row>
    <row r="19" spans="1:6" x14ac:dyDescent="0.25">
      <c r="A19" s="4"/>
      <c r="C19" s="6"/>
      <c r="D19" s="6"/>
      <c r="F19" s="6"/>
    </row>
    <row r="20" spans="1:6" x14ac:dyDescent="0.25">
      <c r="A20" s="4"/>
      <c r="C20" s="6"/>
      <c r="D20" s="6"/>
      <c r="F20" s="6"/>
    </row>
    <row r="21" spans="1:6" x14ac:dyDescent="0.25">
      <c r="A21" s="4"/>
      <c r="C21" s="6"/>
      <c r="D21" s="6"/>
      <c r="F21" s="6"/>
    </row>
    <row r="22" spans="1:6" x14ac:dyDescent="0.25">
      <c r="A22" s="4"/>
      <c r="C22" s="6"/>
      <c r="D22" s="6"/>
      <c r="F22" s="6"/>
    </row>
    <row r="23" spans="1:6" x14ac:dyDescent="0.25">
      <c r="A23" s="4"/>
      <c r="C23" s="6"/>
      <c r="D23" s="6"/>
      <c r="F23" s="6"/>
    </row>
    <row r="24" spans="1:6" x14ac:dyDescent="0.25">
      <c r="A24" s="4"/>
      <c r="C24" s="6"/>
      <c r="D24" s="6"/>
      <c r="F24" s="6"/>
    </row>
    <row r="25" spans="1:6" x14ac:dyDescent="0.25">
      <c r="A25" s="4"/>
      <c r="C25" s="6"/>
      <c r="D25" s="6"/>
      <c r="F25" s="6"/>
    </row>
    <row r="26" spans="1:6" x14ac:dyDescent="0.25">
      <c r="A26" s="4"/>
      <c r="C26" s="6"/>
      <c r="D26" s="6"/>
      <c r="F26" s="6"/>
    </row>
    <row r="27" spans="1:6" x14ac:dyDescent="0.25">
      <c r="A27" s="4"/>
      <c r="C27" s="6"/>
      <c r="D27" s="6"/>
      <c r="F27" s="6"/>
    </row>
    <row r="28" spans="1:6" x14ac:dyDescent="0.25">
      <c r="A28" s="4"/>
      <c r="C28" s="6"/>
      <c r="D28" s="6"/>
      <c r="F28" s="6"/>
    </row>
    <row r="29" spans="1:6" x14ac:dyDescent="0.25">
      <c r="A29" s="4"/>
      <c r="C29" s="6"/>
      <c r="D29" s="6"/>
      <c r="F29" s="6"/>
    </row>
    <row r="30" spans="1:6" x14ac:dyDescent="0.25">
      <c r="A30" s="4"/>
      <c r="C30" s="8"/>
      <c r="D30" s="8"/>
      <c r="F30" s="8"/>
    </row>
    <row r="31" spans="1:6" x14ac:dyDescent="0.25">
      <c r="A31" s="4"/>
      <c r="C31" s="8"/>
      <c r="D31" s="8"/>
      <c r="F31" s="8"/>
    </row>
    <row r="32" spans="1:6" x14ac:dyDescent="0.25">
      <c r="A32" s="4"/>
      <c r="C32" s="8"/>
      <c r="D32" s="8"/>
      <c r="F32" s="8"/>
    </row>
    <row r="33" spans="1:6" x14ac:dyDescent="0.25">
      <c r="A33" s="4"/>
      <c r="C33" s="8"/>
      <c r="D33" s="8"/>
      <c r="F33" s="8"/>
    </row>
    <row r="34" spans="1:6" x14ac:dyDescent="0.25">
      <c r="A34" s="4"/>
      <c r="C34" s="8"/>
      <c r="D34" s="8"/>
      <c r="F34" s="8"/>
    </row>
    <row r="35" spans="1:6" x14ac:dyDescent="0.25">
      <c r="A35" s="4"/>
      <c r="C35" s="8"/>
      <c r="D35" s="8"/>
      <c r="F35" s="8"/>
    </row>
    <row r="36" spans="1:6" x14ac:dyDescent="0.25">
      <c r="A36" s="4"/>
      <c r="C36" s="8"/>
      <c r="D36" s="8"/>
      <c r="F36" s="8"/>
    </row>
    <row r="37" spans="1:6" x14ac:dyDescent="0.25">
      <c r="A37" s="4"/>
      <c r="C37" s="8"/>
      <c r="D37" s="8"/>
      <c r="F37" s="8"/>
    </row>
    <row r="38" spans="1:6" x14ac:dyDescent="0.25">
      <c r="A38" s="4"/>
      <c r="C38" s="8"/>
      <c r="D38" s="8"/>
      <c r="F38" s="8"/>
    </row>
    <row r="39" spans="1:6" x14ac:dyDescent="0.25">
      <c r="A39" s="4"/>
      <c r="C39" s="8"/>
      <c r="D39" s="8"/>
      <c r="F39" s="8"/>
    </row>
    <row r="40" spans="1:6" x14ac:dyDescent="0.25">
      <c r="A40" s="4"/>
      <c r="C40" s="8"/>
      <c r="D40" s="8"/>
      <c r="F40" s="8"/>
    </row>
    <row r="41" spans="1:6" x14ac:dyDescent="0.25">
      <c r="A41" s="4"/>
      <c r="C41" s="8"/>
      <c r="D41" s="8"/>
      <c r="F41" s="8"/>
    </row>
    <row r="42" spans="1:6" x14ac:dyDescent="0.25">
      <c r="A42" s="4"/>
      <c r="C42" s="8"/>
      <c r="D42" s="8"/>
      <c r="F42" s="8"/>
    </row>
    <row r="43" spans="1:6" x14ac:dyDescent="0.25">
      <c r="A43" s="4"/>
      <c r="C43" s="8"/>
      <c r="D43" s="8"/>
      <c r="F43" s="8"/>
    </row>
    <row r="44" spans="1:6" x14ac:dyDescent="0.25">
      <c r="A44" s="4"/>
      <c r="C44" s="8"/>
      <c r="D44" s="8"/>
      <c r="F44" s="8"/>
    </row>
    <row r="45" spans="1:6" x14ac:dyDescent="0.25">
      <c r="A45" s="4"/>
      <c r="C45" s="8"/>
      <c r="D45" s="8"/>
      <c r="F45" s="8"/>
    </row>
    <row r="46" spans="1:6" x14ac:dyDescent="0.25">
      <c r="A46" s="4"/>
      <c r="C46" s="8"/>
      <c r="D46" s="8"/>
      <c r="F46" s="8"/>
    </row>
    <row r="47" spans="1:6" x14ac:dyDescent="0.25">
      <c r="A47" s="4"/>
      <c r="C47" s="8"/>
      <c r="D47" s="8"/>
      <c r="F47" s="8"/>
    </row>
    <row r="48" spans="1:6" x14ac:dyDescent="0.25">
      <c r="A48" s="4"/>
      <c r="C48" s="8"/>
      <c r="D48" s="8"/>
      <c r="F48" s="8"/>
    </row>
    <row r="49" spans="1:6" x14ac:dyDescent="0.25">
      <c r="A49" s="4"/>
      <c r="C49" s="8"/>
      <c r="D49" s="8"/>
      <c r="F49" s="8"/>
    </row>
    <row r="50" spans="1:6" x14ac:dyDescent="0.25">
      <c r="A50" s="4"/>
      <c r="C50" s="8"/>
      <c r="D50" s="8"/>
      <c r="F50" s="8"/>
    </row>
    <row r="51" spans="1:6" x14ac:dyDescent="0.25">
      <c r="A51" s="4"/>
      <c r="C51" s="8"/>
      <c r="D51" s="8"/>
      <c r="F51" s="8"/>
    </row>
    <row r="52" spans="1:6" x14ac:dyDescent="0.25">
      <c r="A52" s="4"/>
      <c r="C52" s="8"/>
      <c r="D52" s="8"/>
      <c r="F52" s="8"/>
    </row>
    <row r="53" spans="1:6" x14ac:dyDescent="0.25">
      <c r="A53" s="4"/>
      <c r="C53" s="8"/>
      <c r="D53" s="8"/>
      <c r="F53" s="8"/>
    </row>
    <row r="54" spans="1:6" x14ac:dyDescent="0.25">
      <c r="A54" s="4"/>
      <c r="C54" s="8"/>
      <c r="D54" s="8"/>
      <c r="F54" s="8"/>
    </row>
    <row r="55" spans="1:6" x14ac:dyDescent="0.25">
      <c r="A55" s="4"/>
      <c r="C55" s="8"/>
      <c r="D55" s="8"/>
      <c r="F55" s="8"/>
    </row>
    <row r="56" spans="1:6" x14ac:dyDescent="0.25">
      <c r="A56" s="4"/>
      <c r="C56" s="8"/>
      <c r="D56" s="8"/>
      <c r="F56" s="8"/>
    </row>
    <row r="57" spans="1:6" x14ac:dyDescent="0.25">
      <c r="A57" s="4"/>
      <c r="C57" s="8"/>
      <c r="D57" s="8"/>
      <c r="F57" s="8"/>
    </row>
    <row r="58" spans="1:6" x14ac:dyDescent="0.25">
      <c r="A58" s="4"/>
      <c r="C58" s="8"/>
      <c r="D58" s="8"/>
      <c r="F58" s="8"/>
    </row>
    <row r="59" spans="1:6" x14ac:dyDescent="0.25">
      <c r="A59" s="4"/>
      <c r="C59" s="8"/>
      <c r="D59" s="8"/>
      <c r="F59" s="8"/>
    </row>
    <row r="60" spans="1:6" x14ac:dyDescent="0.25">
      <c r="A60" s="4"/>
      <c r="C60" s="8"/>
      <c r="D60" s="8"/>
      <c r="F60" s="8"/>
    </row>
    <row r="61" spans="1:6" x14ac:dyDescent="0.25">
      <c r="A61" s="4"/>
      <c r="C61" s="8"/>
      <c r="D61" s="8"/>
      <c r="F61" s="8"/>
    </row>
    <row r="62" spans="1:6" x14ac:dyDescent="0.25">
      <c r="A62" s="4"/>
      <c r="C62" s="8"/>
      <c r="D62" s="8"/>
      <c r="F62" s="8"/>
    </row>
    <row r="63" spans="1:6" x14ac:dyDescent="0.25">
      <c r="A63" s="4"/>
      <c r="C63" s="8"/>
      <c r="D63" s="8"/>
      <c r="F63" s="8"/>
    </row>
    <row r="64" spans="1:6" x14ac:dyDescent="0.25">
      <c r="A64" s="4"/>
      <c r="C64" s="8"/>
      <c r="D64" s="8"/>
      <c r="F64" s="8"/>
    </row>
    <row r="65" spans="1:6" x14ac:dyDescent="0.25">
      <c r="A65" s="4"/>
      <c r="C65" s="8"/>
      <c r="D65" s="8"/>
      <c r="F65" s="8"/>
    </row>
    <row r="66" spans="1:6" x14ac:dyDescent="0.25">
      <c r="A66" s="4"/>
      <c r="C66" s="8"/>
      <c r="D66" s="8"/>
      <c r="F66" s="8"/>
    </row>
    <row r="67" spans="1:6" x14ac:dyDescent="0.25">
      <c r="A67" s="4"/>
      <c r="C67" s="8"/>
      <c r="D67" s="8"/>
      <c r="F67" s="8"/>
    </row>
    <row r="68" spans="1:6" x14ac:dyDescent="0.25">
      <c r="A68" s="4"/>
      <c r="C68" s="8"/>
      <c r="D68" s="8"/>
      <c r="F68" s="8"/>
    </row>
    <row r="69" spans="1:6" x14ac:dyDescent="0.25">
      <c r="A69" s="4"/>
      <c r="C69" s="8"/>
      <c r="D69" s="8"/>
      <c r="F69" s="8"/>
    </row>
    <row r="70" spans="1:6" x14ac:dyDescent="0.25">
      <c r="A70" s="4"/>
      <c r="C70" s="8"/>
      <c r="D70" s="8"/>
      <c r="F70" s="8"/>
    </row>
    <row r="71" spans="1:6" x14ac:dyDescent="0.25">
      <c r="A71" s="4"/>
      <c r="C71" s="8"/>
      <c r="D71" s="8"/>
      <c r="F71" s="8"/>
    </row>
    <row r="72" spans="1:6" x14ac:dyDescent="0.25">
      <c r="A72" s="4"/>
      <c r="C72" s="8"/>
      <c r="D72" s="8"/>
      <c r="F72" s="8"/>
    </row>
    <row r="73" spans="1:6" x14ac:dyDescent="0.25">
      <c r="A73" s="4"/>
      <c r="C73" s="8"/>
      <c r="D73" s="8"/>
      <c r="F73" s="8"/>
    </row>
    <row r="74" spans="1:6" x14ac:dyDescent="0.25">
      <c r="A74" s="4"/>
      <c r="C74" s="8"/>
      <c r="D74" s="8"/>
      <c r="F74" s="8"/>
    </row>
    <row r="75" spans="1:6" x14ac:dyDescent="0.25">
      <c r="A75" s="4"/>
      <c r="C75" s="8"/>
      <c r="D75" s="8"/>
      <c r="F75" s="8"/>
    </row>
    <row r="76" spans="1:6" x14ac:dyDescent="0.25">
      <c r="A76" s="4"/>
      <c r="C76" s="8"/>
      <c r="D76" s="8"/>
      <c r="F76" s="8"/>
    </row>
    <row r="77" spans="1:6" x14ac:dyDescent="0.25">
      <c r="A77" s="4"/>
      <c r="C77" s="8"/>
      <c r="D77" s="8"/>
      <c r="F77" s="8"/>
    </row>
    <row r="78" spans="1:6" x14ac:dyDescent="0.25">
      <c r="A78" s="4"/>
      <c r="C78" s="8"/>
      <c r="D78" s="8"/>
      <c r="F78" s="8"/>
    </row>
    <row r="79" spans="1:6" x14ac:dyDescent="0.25">
      <c r="A79" s="4"/>
      <c r="C79" s="8"/>
      <c r="D79" s="8"/>
      <c r="F79" s="8"/>
    </row>
    <row r="80" spans="1:6" x14ac:dyDescent="0.25">
      <c r="A80" s="4"/>
      <c r="C80" s="8"/>
      <c r="D80" s="8"/>
      <c r="F80" s="8"/>
    </row>
    <row r="81" spans="1:6" x14ac:dyDescent="0.25">
      <c r="A81" s="4"/>
      <c r="C81" s="8"/>
      <c r="D81" s="8"/>
      <c r="F81" s="8"/>
    </row>
    <row r="82" spans="1:6" x14ac:dyDescent="0.25">
      <c r="A82" s="4"/>
      <c r="C82" s="8"/>
      <c r="D82" s="8"/>
      <c r="F82" s="8"/>
    </row>
    <row r="83" spans="1:6" x14ac:dyDescent="0.25">
      <c r="A83" s="4"/>
      <c r="C83" s="8"/>
      <c r="D83" s="8"/>
      <c r="F83" s="8"/>
    </row>
    <row r="84" spans="1:6" x14ac:dyDescent="0.25">
      <c r="A84" s="4"/>
      <c r="C84" s="8"/>
      <c r="D84" s="8"/>
      <c r="F84" s="8"/>
    </row>
    <row r="85" spans="1:6" x14ac:dyDescent="0.25">
      <c r="A85" s="4"/>
      <c r="C85" s="8"/>
      <c r="D85" s="8"/>
      <c r="F85" s="8"/>
    </row>
    <row r="86" spans="1:6" x14ac:dyDescent="0.25">
      <c r="A86" s="4"/>
      <c r="C86" s="8"/>
      <c r="D86" s="8"/>
      <c r="F86" s="8"/>
    </row>
    <row r="87" spans="1:6" x14ac:dyDescent="0.25">
      <c r="A87" s="4"/>
      <c r="C87" s="8"/>
      <c r="D87" s="8"/>
      <c r="F87" s="8"/>
    </row>
    <row r="88" spans="1:6" x14ac:dyDescent="0.25">
      <c r="A88" s="4"/>
      <c r="C88" s="8"/>
      <c r="D88" s="8"/>
      <c r="F88" s="8"/>
    </row>
    <row r="89" spans="1:6" x14ac:dyDescent="0.25">
      <c r="A89" s="4"/>
      <c r="C89" s="8"/>
      <c r="D89" s="8"/>
      <c r="F89" s="8"/>
    </row>
    <row r="90" spans="1:6" x14ac:dyDescent="0.25">
      <c r="A90" s="4"/>
      <c r="C90" s="8"/>
      <c r="D90" s="8"/>
      <c r="F90" s="8"/>
    </row>
    <row r="91" spans="1:6" x14ac:dyDescent="0.25">
      <c r="A91" s="4"/>
      <c r="C91" s="8"/>
      <c r="D91" s="8"/>
      <c r="F91" s="8"/>
    </row>
    <row r="92" spans="1:6" x14ac:dyDescent="0.25">
      <c r="A92" s="4"/>
      <c r="C92" s="8"/>
      <c r="D92" s="8"/>
      <c r="F92" s="8"/>
    </row>
    <row r="93" spans="1:6" x14ac:dyDescent="0.25">
      <c r="A93" s="4"/>
      <c r="C93" s="8"/>
      <c r="D93" s="8"/>
      <c r="F93" s="8"/>
    </row>
    <row r="94" spans="1:6" x14ac:dyDescent="0.25">
      <c r="A94" s="4"/>
      <c r="C94" s="8"/>
      <c r="D94" s="8"/>
      <c r="F94" s="8"/>
    </row>
    <row r="95" spans="1:6" x14ac:dyDescent="0.25">
      <c r="A95" s="4"/>
      <c r="C95" s="8"/>
      <c r="D95" s="8"/>
      <c r="F95" s="8"/>
    </row>
    <row r="96" spans="1:6" x14ac:dyDescent="0.25">
      <c r="A96" s="4"/>
      <c r="C96" s="8"/>
      <c r="D96" s="8"/>
      <c r="F96" s="8"/>
    </row>
    <row r="97" spans="1:6" x14ac:dyDescent="0.25">
      <c r="A97" s="4"/>
      <c r="C97" s="8"/>
      <c r="D97" s="8"/>
      <c r="F97" s="8"/>
    </row>
    <row r="98" spans="1:6" x14ac:dyDescent="0.25">
      <c r="A98" s="4"/>
      <c r="C98" s="8"/>
      <c r="D98" s="8"/>
      <c r="F98" s="8"/>
    </row>
    <row r="99" spans="1:6" x14ac:dyDescent="0.25">
      <c r="A99" s="4"/>
      <c r="C99" s="8"/>
      <c r="D99" s="8"/>
      <c r="F99" s="8"/>
    </row>
    <row r="100" spans="1:6" x14ac:dyDescent="0.25">
      <c r="A100" s="4"/>
      <c r="C100" s="8"/>
      <c r="D100" s="8"/>
      <c r="F100" s="8"/>
    </row>
    <row r="101" spans="1:6" x14ac:dyDescent="0.25">
      <c r="A101" s="4"/>
      <c r="C101" s="8"/>
      <c r="D101" s="8"/>
      <c r="F101" s="8"/>
    </row>
    <row r="102" spans="1:6" x14ac:dyDescent="0.25">
      <c r="A102" s="4"/>
      <c r="C102" s="8"/>
      <c r="D102" s="8"/>
      <c r="F102" s="8"/>
    </row>
    <row r="103" spans="1:6" x14ac:dyDescent="0.25">
      <c r="A103" s="4"/>
      <c r="C103" s="8"/>
      <c r="D103" s="8"/>
      <c r="F103" s="8"/>
    </row>
    <row r="104" spans="1:6" x14ac:dyDescent="0.25">
      <c r="A104" s="4"/>
      <c r="C104" s="8"/>
      <c r="D104" s="8"/>
      <c r="F104" s="8"/>
    </row>
    <row r="105" spans="1:6" x14ac:dyDescent="0.25">
      <c r="A105" s="4"/>
      <c r="C105" s="8"/>
      <c r="D105" s="8"/>
      <c r="F105" s="8"/>
    </row>
    <row r="106" spans="1:6" x14ac:dyDescent="0.25">
      <c r="A106" s="4"/>
      <c r="C106" s="8"/>
      <c r="D106" s="8"/>
      <c r="F106" s="8"/>
    </row>
    <row r="107" spans="1:6" x14ac:dyDescent="0.25">
      <c r="A107" s="4"/>
      <c r="C107" s="8"/>
      <c r="D107" s="8"/>
      <c r="F107" s="8"/>
    </row>
    <row r="108" spans="1:6" x14ac:dyDescent="0.25">
      <c r="A108" s="4"/>
      <c r="C108" s="8"/>
      <c r="D108" s="8"/>
      <c r="F108" s="8"/>
    </row>
    <row r="109" spans="1:6" x14ac:dyDescent="0.25">
      <c r="A109" s="4"/>
      <c r="C109" s="8"/>
      <c r="D109" s="8"/>
      <c r="F109" s="8"/>
    </row>
    <row r="110" spans="1:6" x14ac:dyDescent="0.25">
      <c r="A110" s="4"/>
      <c r="C110" s="8"/>
      <c r="D110" s="8"/>
      <c r="F110" s="8"/>
    </row>
    <row r="111" spans="1:6" x14ac:dyDescent="0.25">
      <c r="A111" s="4"/>
      <c r="C111" s="8"/>
      <c r="D111" s="8"/>
      <c r="F111" s="8"/>
    </row>
    <row r="112" spans="1:6" x14ac:dyDescent="0.25">
      <c r="A112" s="4"/>
      <c r="C112" s="8"/>
      <c r="D112" s="8"/>
      <c r="F112" s="8"/>
    </row>
    <row r="113" spans="1:6" x14ac:dyDescent="0.25">
      <c r="A113" s="4"/>
      <c r="C113" s="8"/>
      <c r="D113" s="8"/>
      <c r="F113" s="8"/>
    </row>
    <row r="115" spans="1:6" x14ac:dyDescent="0.25">
      <c r="A115" s="7" t="s">
        <v>4</v>
      </c>
    </row>
    <row r="116" spans="1:6" x14ac:dyDescent="0.25">
      <c r="A116" s="5">
        <v>2000</v>
      </c>
    </row>
    <row r="117" spans="1:6" x14ac:dyDescent="0.25">
      <c r="A117" s="5">
        <v>2001</v>
      </c>
    </row>
    <row r="118" spans="1:6" x14ac:dyDescent="0.25">
      <c r="A118" s="5">
        <v>2002</v>
      </c>
    </row>
    <row r="119" spans="1:6" x14ac:dyDescent="0.25">
      <c r="A119" s="5">
        <v>2003</v>
      </c>
    </row>
    <row r="120" spans="1:6" x14ac:dyDescent="0.25">
      <c r="A120" s="5">
        <v>2004</v>
      </c>
    </row>
    <row r="121" spans="1:6" x14ac:dyDescent="0.25">
      <c r="A121" s="5">
        <v>2005</v>
      </c>
    </row>
    <row r="122" spans="1:6" x14ac:dyDescent="0.25">
      <c r="A122" s="5">
        <v>2006</v>
      </c>
    </row>
    <row r="123" spans="1:6" x14ac:dyDescent="0.25">
      <c r="A123" s="5">
        <v>2007</v>
      </c>
    </row>
    <row r="124" spans="1:6" x14ac:dyDescent="0.25">
      <c r="A124" s="5">
        <v>2008</v>
      </c>
    </row>
    <row r="125" spans="1:6" x14ac:dyDescent="0.25">
      <c r="A125" s="5">
        <v>2009</v>
      </c>
    </row>
    <row r="126" spans="1:6" x14ac:dyDescent="0.25">
      <c r="A126" s="5">
        <v>2010</v>
      </c>
    </row>
    <row r="127" spans="1:6" x14ac:dyDescent="0.25">
      <c r="A127" s="5">
        <v>2011</v>
      </c>
    </row>
    <row r="128" spans="1:6" x14ac:dyDescent="0.25">
      <c r="A128" s="5">
        <v>2012</v>
      </c>
    </row>
    <row r="129" spans="1:1" x14ac:dyDescent="0.25">
      <c r="A129" s="5">
        <v>2013</v>
      </c>
    </row>
    <row r="130" spans="1:1" x14ac:dyDescent="0.25">
      <c r="A130" s="5">
        <v>2000</v>
      </c>
    </row>
    <row r="131" spans="1:1" x14ac:dyDescent="0.25">
      <c r="A131" s="5">
        <v>2001</v>
      </c>
    </row>
    <row r="132" spans="1:1" x14ac:dyDescent="0.25">
      <c r="A132" s="5">
        <v>2002</v>
      </c>
    </row>
    <row r="133" spans="1:1" x14ac:dyDescent="0.25">
      <c r="A133" s="5">
        <v>2003</v>
      </c>
    </row>
    <row r="134" spans="1:1" x14ac:dyDescent="0.25">
      <c r="A134" s="5">
        <v>2004</v>
      </c>
    </row>
    <row r="135" spans="1:1" x14ac:dyDescent="0.25">
      <c r="A135" s="5">
        <v>2005</v>
      </c>
    </row>
    <row r="136" spans="1:1" x14ac:dyDescent="0.25">
      <c r="A136" s="5">
        <v>2006</v>
      </c>
    </row>
    <row r="137" spans="1:1" x14ac:dyDescent="0.25">
      <c r="A137" s="5">
        <v>2007</v>
      </c>
    </row>
    <row r="138" spans="1:1" x14ac:dyDescent="0.25">
      <c r="A138" s="5">
        <v>2008</v>
      </c>
    </row>
    <row r="139" spans="1:1" x14ac:dyDescent="0.25">
      <c r="A139" s="5">
        <v>2009</v>
      </c>
    </row>
    <row r="140" spans="1:1" x14ac:dyDescent="0.25">
      <c r="A140" s="5">
        <v>2010</v>
      </c>
    </row>
    <row r="141" spans="1:1" x14ac:dyDescent="0.25">
      <c r="A141" s="5">
        <v>2011</v>
      </c>
    </row>
    <row r="142" spans="1:1" x14ac:dyDescent="0.25">
      <c r="A142" s="5">
        <v>2012</v>
      </c>
    </row>
    <row r="143" spans="1:1" x14ac:dyDescent="0.25">
      <c r="A143" s="5">
        <v>2013</v>
      </c>
    </row>
  </sheetData>
  <mergeCells count="4">
    <mergeCell ref="A9:F10"/>
    <mergeCell ref="A1:H1"/>
    <mergeCell ref="A16:J16"/>
    <mergeCell ref="A12:J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0" sqref="B10"/>
    </sheetView>
  </sheetViews>
  <sheetFormatPr defaultRowHeight="15" x14ac:dyDescent="0.25"/>
  <cols>
    <col min="1" max="1" width="22" style="24" customWidth="1"/>
    <col min="2" max="2" width="19.28515625" style="24" customWidth="1"/>
    <col min="3" max="3" width="20.7109375" style="24" customWidth="1"/>
    <col min="4" max="4" width="14.7109375" style="24" bestFit="1" customWidth="1"/>
    <col min="5" max="16384" width="9.140625" style="24"/>
  </cols>
  <sheetData>
    <row r="1" spans="1:7" ht="17.25" customHeight="1" x14ac:dyDescent="0.25">
      <c r="A1" s="88" t="s">
        <v>113</v>
      </c>
      <c r="B1" s="88"/>
      <c r="C1" s="88"/>
      <c r="D1" s="88"/>
      <c r="E1" s="88"/>
      <c r="F1" s="88"/>
      <c r="G1" s="88"/>
    </row>
    <row r="2" spans="1:7" x14ac:dyDescent="0.25">
      <c r="B2" s="24" t="s">
        <v>114</v>
      </c>
      <c r="C2" s="24" t="s">
        <v>115</v>
      </c>
    </row>
    <row r="3" spans="1:7" ht="17.25" customHeight="1" x14ac:dyDescent="0.25">
      <c r="A3" s="70" t="s">
        <v>107</v>
      </c>
      <c r="B3" s="11">
        <v>4390397</v>
      </c>
      <c r="C3" s="11">
        <v>2238912</v>
      </c>
    </row>
    <row r="4" spans="1:7" x14ac:dyDescent="0.25">
      <c r="A4" s="17" t="s">
        <v>108</v>
      </c>
      <c r="B4" s="11">
        <v>4587069</v>
      </c>
      <c r="C4" s="11">
        <v>2351510</v>
      </c>
    </row>
    <row r="5" spans="1:7" x14ac:dyDescent="0.25">
      <c r="A5" s="17" t="s">
        <v>109</v>
      </c>
      <c r="B5" s="11">
        <v>4701559</v>
      </c>
      <c r="C5" s="11">
        <v>2478902</v>
      </c>
    </row>
    <row r="18" spans="1:1" ht="15" customHeight="1" x14ac:dyDescent="0.25"/>
    <row r="20" spans="1:1" ht="15" customHeight="1" x14ac:dyDescent="0.25">
      <c r="A20" s="24" t="s">
        <v>111</v>
      </c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5714B-6F13-44B6-B397-C8CD6B6E7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6B47E8-E75D-4EA1-8A52-A5D43697C651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Chapter 11</vt:lpstr>
      <vt:lpstr>11.1.1</vt:lpstr>
      <vt:lpstr>11.1.2</vt:lpstr>
      <vt:lpstr>11.2.1</vt:lpstr>
      <vt:lpstr>11.3.1</vt:lpstr>
      <vt:lpstr>11.3.2</vt:lpstr>
      <vt:lpstr>11.4.1</vt:lpstr>
      <vt:lpstr>11.4.2</vt:lpstr>
      <vt:lpstr>11.4.3</vt:lpstr>
      <vt:lpstr>11.4.4</vt:lpstr>
      <vt:lpstr>11.5.1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</dc:creator>
  <cp:lastModifiedBy>rchan</cp:lastModifiedBy>
  <dcterms:created xsi:type="dcterms:W3CDTF">2015-07-08T21:46:32Z</dcterms:created>
  <dcterms:modified xsi:type="dcterms:W3CDTF">2019-07-05T21:21:19Z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